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ckFelder\Documents\D-iPT CA\2020\Events-2020\Town Halls\Town Hall 2020-03-31\"/>
    </mc:Choice>
  </mc:AlternateContent>
  <xr:revisionPtr revIDLastSave="0" documentId="13_ncr:1_{E67E5EC8-EF5A-45FE-9C8F-A96195B30B55}" xr6:coauthVersionLast="45" xr6:coauthVersionMax="45" xr10:uidLastSave="{00000000-0000-0000-0000-000000000000}"/>
  <bookViews>
    <workbookView xWindow="2460" yWindow="2265" windowWidth="16140" windowHeight="12705" xr2:uid="{9EDD1403-0873-4D53-8BB8-555E0115151E}"/>
  </bookViews>
  <sheets>
    <sheet name="START HERE" sheetId="9" r:id="rId1"/>
    <sheet name="Daily Tracking" sheetId="1" r:id="rId2"/>
    <sheet name="Daily Charts" sheetId="8" r:id="rId3"/>
    <sheet name="Weekly Summary" sheetId="10" r:id="rId4"/>
  </sheets>
  <definedNames>
    <definedName name="Dates" localSheetId="3">'Weekly Summary'!$E$3:$R$3</definedName>
    <definedName name="Dates">'Daily Tracking'!$E$3:$CX$3</definedName>
    <definedName name="Expenses" localSheetId="3">'Weekly Summary'!$E$47:$R$47</definedName>
    <definedName name="Expenses">'Daily Tracking'!$E$47:$CX$47</definedName>
    <definedName name="Funds" localSheetId="3">'Weekly Summary'!$E$54:$R$54</definedName>
    <definedName name="Funds">'Daily Tracking'!$E$54:$CX$54</definedName>
    <definedName name="Income" localSheetId="3">'Weekly Summary'!$E$14:$R$14</definedName>
    <definedName name="Income">'Daily Tracking'!$E$14:$CX$14</definedName>
    <definedName name="NewCases" localSheetId="3">'Weekly Summary'!$E$5:$R$5</definedName>
    <definedName name="NewCases">'Daily Tracking'!$E$5:$CX$5</definedName>
    <definedName name="_xlnm.Print_Area" localSheetId="2">'Daily Charts'!$B$2:$Q$46</definedName>
    <definedName name="VisitsIn" localSheetId="3">'Weekly Summary'!$E$6:$R$6</definedName>
    <definedName name="VisitsIn">'Daily Tracking'!$E$6:$CX$6</definedName>
    <definedName name="VisitsTele" localSheetId="3">'Weekly Summary'!$E$7:$R$7</definedName>
    <definedName name="VisitsTele">'Daily Tracking'!$E$7:$CX$7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0" l="1"/>
  <c r="G11" i="10"/>
  <c r="G18" i="10"/>
  <c r="G19" i="10"/>
  <c r="F20" i="10"/>
  <c r="F21" i="10"/>
  <c r="G23" i="10"/>
  <c r="G25" i="10"/>
  <c r="G26" i="10"/>
  <c r="F27" i="10"/>
  <c r="D53" i="10"/>
  <c r="D36" i="10"/>
  <c r="D33" i="10"/>
  <c r="D27" i="10"/>
  <c r="D26" i="10"/>
  <c r="D22" i="10"/>
  <c r="D19" i="10"/>
  <c r="D13" i="10"/>
  <c r="D12" i="10"/>
  <c r="D11" i="10"/>
  <c r="D10" i="10"/>
  <c r="D7" i="10"/>
  <c r="D6" i="10"/>
  <c r="D5" i="10"/>
  <c r="R3" i="10"/>
  <c r="R2" i="10" s="1"/>
  <c r="Q3" i="10"/>
  <c r="Q2" i="10" s="1"/>
  <c r="P3" i="10"/>
  <c r="P2" i="10" s="1"/>
  <c r="O3" i="10"/>
  <c r="O2" i="10" s="1"/>
  <c r="N3" i="10"/>
  <c r="N2" i="10" s="1"/>
  <c r="M3" i="10"/>
  <c r="M2" i="10" s="1"/>
  <c r="L3" i="10"/>
  <c r="L2" i="10" s="1"/>
  <c r="K3" i="10"/>
  <c r="K2" i="10" s="1"/>
  <c r="J3" i="10"/>
  <c r="J2" i="10" s="1"/>
  <c r="I3" i="10"/>
  <c r="I2" i="10" s="1"/>
  <c r="H3" i="10"/>
  <c r="H2" i="10" s="1"/>
  <c r="G3" i="10"/>
  <c r="G2" i="10" s="1"/>
  <c r="F3" i="10"/>
  <c r="F2" i="10" s="1"/>
  <c r="E3" i="10"/>
  <c r="E2" i="10" s="1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2" i="10"/>
  <c r="E53" i="10"/>
  <c r="E51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R39" i="10"/>
  <c r="Q39" i="10"/>
  <c r="P39" i="10"/>
  <c r="O39" i="10"/>
  <c r="N39" i="10"/>
  <c r="M39" i="10"/>
  <c r="L39" i="10"/>
  <c r="K39" i="10"/>
  <c r="J39" i="10"/>
  <c r="I39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27" i="10"/>
  <c r="Q27" i="10"/>
  <c r="P27" i="10"/>
  <c r="O27" i="10"/>
  <c r="N27" i="10"/>
  <c r="M27" i="10"/>
  <c r="L27" i="10"/>
  <c r="K27" i="10"/>
  <c r="J27" i="10"/>
  <c r="I27" i="10"/>
  <c r="H27" i="10"/>
  <c r="E27" i="10"/>
  <c r="R26" i="10"/>
  <c r="Q26" i="10"/>
  <c r="P26" i="10"/>
  <c r="O26" i="10"/>
  <c r="N26" i="10"/>
  <c r="M26" i="10"/>
  <c r="L26" i="10"/>
  <c r="K26" i="10"/>
  <c r="J26" i="10"/>
  <c r="I26" i="10"/>
  <c r="H26" i="10"/>
  <c r="F26" i="10"/>
  <c r="E26" i="10"/>
  <c r="R25" i="10"/>
  <c r="Q25" i="10"/>
  <c r="P25" i="10"/>
  <c r="O25" i="10"/>
  <c r="N25" i="10"/>
  <c r="M25" i="10"/>
  <c r="L25" i="10"/>
  <c r="K25" i="10"/>
  <c r="J25" i="10"/>
  <c r="I25" i="10"/>
  <c r="H25" i="10"/>
  <c r="F25" i="10"/>
  <c r="E25" i="10"/>
  <c r="R23" i="10"/>
  <c r="Q23" i="10"/>
  <c r="P23" i="10"/>
  <c r="O23" i="10"/>
  <c r="N23" i="10"/>
  <c r="M23" i="10"/>
  <c r="L23" i="10"/>
  <c r="K23" i="10"/>
  <c r="J23" i="10"/>
  <c r="I23" i="10"/>
  <c r="H23" i="10"/>
  <c r="F23" i="10"/>
  <c r="E23" i="10"/>
  <c r="R22" i="10"/>
  <c r="Q22" i="10"/>
  <c r="P22" i="10"/>
  <c r="O22" i="10"/>
  <c r="N22" i="10"/>
  <c r="M22" i="10"/>
  <c r="L22" i="10"/>
  <c r="K22" i="10"/>
  <c r="J22" i="10"/>
  <c r="I22" i="10"/>
  <c r="H22" i="10"/>
  <c r="F22" i="10"/>
  <c r="E22" i="10"/>
  <c r="R21" i="10"/>
  <c r="Q21" i="10"/>
  <c r="P21" i="10"/>
  <c r="O21" i="10"/>
  <c r="N21" i="10"/>
  <c r="M21" i="10"/>
  <c r="L21" i="10"/>
  <c r="K21" i="10"/>
  <c r="J21" i="10"/>
  <c r="I21" i="10"/>
  <c r="H21" i="10"/>
  <c r="E21" i="10"/>
  <c r="R20" i="10"/>
  <c r="Q20" i="10"/>
  <c r="P20" i="10"/>
  <c r="O20" i="10"/>
  <c r="N20" i="10"/>
  <c r="M20" i="10"/>
  <c r="L20" i="10"/>
  <c r="K20" i="10"/>
  <c r="J20" i="10"/>
  <c r="I20" i="10"/>
  <c r="H20" i="10"/>
  <c r="E20" i="10"/>
  <c r="R19" i="10"/>
  <c r="Q19" i="10"/>
  <c r="P19" i="10"/>
  <c r="O19" i="10"/>
  <c r="N19" i="10"/>
  <c r="M19" i="10"/>
  <c r="L19" i="10"/>
  <c r="K19" i="10"/>
  <c r="J19" i="10"/>
  <c r="I19" i="10"/>
  <c r="H19" i="10"/>
  <c r="F19" i="10"/>
  <c r="E19" i="10"/>
  <c r="R18" i="10"/>
  <c r="Q18" i="10"/>
  <c r="P18" i="10"/>
  <c r="O18" i="10"/>
  <c r="N18" i="10"/>
  <c r="M18" i="10"/>
  <c r="L18" i="10"/>
  <c r="K18" i="10"/>
  <c r="J18" i="10"/>
  <c r="I18" i="10"/>
  <c r="H18" i="10"/>
  <c r="F18" i="10"/>
  <c r="E18" i="10"/>
  <c r="R13" i="10"/>
  <c r="Q13" i="10"/>
  <c r="P13" i="10"/>
  <c r="O13" i="10"/>
  <c r="N13" i="10"/>
  <c r="M13" i="10"/>
  <c r="L13" i="10"/>
  <c r="K13" i="10"/>
  <c r="J13" i="10"/>
  <c r="I13" i="10"/>
  <c r="H13" i="10"/>
  <c r="F13" i="10"/>
  <c r="E13" i="10"/>
  <c r="R12" i="10"/>
  <c r="Q12" i="10"/>
  <c r="P12" i="10"/>
  <c r="O12" i="10"/>
  <c r="N12" i="10"/>
  <c r="M12" i="10"/>
  <c r="L12" i="10"/>
  <c r="K12" i="10"/>
  <c r="J12" i="10"/>
  <c r="I12" i="10"/>
  <c r="R11" i="10"/>
  <c r="Q11" i="10"/>
  <c r="P11" i="10"/>
  <c r="O11" i="10"/>
  <c r="N11" i="10"/>
  <c r="M11" i="10"/>
  <c r="L11" i="10"/>
  <c r="K11" i="10"/>
  <c r="J11" i="10"/>
  <c r="I11" i="10"/>
  <c r="H11" i="10"/>
  <c r="F11" i="10"/>
  <c r="E11" i="10"/>
  <c r="R10" i="10"/>
  <c r="Q10" i="10"/>
  <c r="P10" i="10"/>
  <c r="O10" i="10"/>
  <c r="N10" i="10"/>
  <c r="M10" i="10"/>
  <c r="L10" i="10"/>
  <c r="K10" i="10"/>
  <c r="J10" i="10"/>
  <c r="I10" i="10"/>
  <c r="H10" i="10"/>
  <c r="F10" i="10"/>
  <c r="E10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70" i="10"/>
  <c r="H10" i="9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G13" i="10" l="1"/>
  <c r="G22" i="10"/>
  <c r="G21" i="10"/>
  <c r="G20" i="10"/>
  <c r="G27" i="10"/>
  <c r="P14" i="10"/>
  <c r="L24" i="10"/>
  <c r="L28" i="10" s="1"/>
  <c r="P46" i="10"/>
  <c r="H24" i="10"/>
  <c r="G70" i="10"/>
  <c r="R14" i="10"/>
  <c r="R46" i="10"/>
  <c r="J24" i="10"/>
  <c r="J28" i="10" s="1"/>
  <c r="J46" i="10"/>
  <c r="O70" i="10"/>
  <c r="L37" i="10"/>
  <c r="N37" i="10"/>
  <c r="N46" i="10"/>
  <c r="L54" i="10"/>
  <c r="E70" i="10"/>
  <c r="J54" i="10"/>
  <c r="L70" i="10"/>
  <c r="M54" i="10"/>
  <c r="M37" i="10"/>
  <c r="H70" i="10"/>
  <c r="P70" i="10"/>
  <c r="M70" i="10"/>
  <c r="I24" i="10"/>
  <c r="I28" i="10" s="1"/>
  <c r="Q24" i="10"/>
  <c r="Q28" i="10" s="1"/>
  <c r="E37" i="10"/>
  <c r="I46" i="10"/>
  <c r="Q46" i="10"/>
  <c r="I70" i="10"/>
  <c r="Q70" i="10"/>
  <c r="R54" i="10"/>
  <c r="E24" i="10"/>
  <c r="E28" i="10" s="1"/>
  <c r="M46" i="10"/>
  <c r="O54" i="10"/>
  <c r="H54" i="10"/>
  <c r="P54" i="10"/>
  <c r="F54" i="10"/>
  <c r="J70" i="10"/>
  <c r="R70" i="10"/>
  <c r="O24" i="10"/>
  <c r="O28" i="10" s="1"/>
  <c r="K24" i="10"/>
  <c r="K28" i="10" s="1"/>
  <c r="K37" i="10"/>
  <c r="G37" i="10"/>
  <c r="O37" i="10"/>
  <c r="K46" i="10"/>
  <c r="E54" i="10"/>
  <c r="H37" i="10"/>
  <c r="P37" i="10"/>
  <c r="N14" i="10"/>
  <c r="J14" i="10"/>
  <c r="J59" i="10" s="1"/>
  <c r="F24" i="10"/>
  <c r="F28" i="10" s="1"/>
  <c r="N24" i="10"/>
  <c r="N28" i="10" s="1"/>
  <c r="R24" i="10"/>
  <c r="R28" i="10" s="1"/>
  <c r="J37" i="10"/>
  <c r="R37" i="10"/>
  <c r="M14" i="10"/>
  <c r="I14" i="10"/>
  <c r="M24" i="10"/>
  <c r="M28" i="10" s="1"/>
  <c r="G54" i="10"/>
  <c r="F70" i="10"/>
  <c r="N70" i="10"/>
  <c r="L14" i="10"/>
  <c r="K54" i="10"/>
  <c r="N54" i="10"/>
  <c r="I54" i="10"/>
  <c r="Q54" i="10"/>
  <c r="K14" i="10"/>
  <c r="Q14" i="10"/>
  <c r="I37" i="10"/>
  <c r="Q37" i="10"/>
  <c r="K70" i="10"/>
  <c r="L46" i="10"/>
  <c r="O14" i="10"/>
  <c r="O46" i="10"/>
  <c r="F37" i="10"/>
  <c r="H28" i="10"/>
  <c r="P24" i="10"/>
  <c r="P28" i="10" s="1"/>
  <c r="D14" i="10"/>
  <c r="AE37" i="1"/>
  <c r="AD37" i="1"/>
  <c r="AC37" i="1"/>
  <c r="AB37" i="1"/>
  <c r="AA37" i="1"/>
  <c r="AE24" i="1"/>
  <c r="AE28" i="1" s="1"/>
  <c r="AD24" i="1"/>
  <c r="AD28" i="1" s="1"/>
  <c r="AC24" i="1"/>
  <c r="AC28" i="1" s="1"/>
  <c r="AB24" i="1"/>
  <c r="AB28" i="1" s="1"/>
  <c r="AA24" i="1"/>
  <c r="AA28" i="1" s="1"/>
  <c r="AE14" i="1"/>
  <c r="AD14" i="1"/>
  <c r="AC14" i="1"/>
  <c r="AB14" i="1"/>
  <c r="P59" i="10" l="1"/>
  <c r="G24" i="10"/>
  <c r="G28" i="10" s="1"/>
  <c r="P58" i="10"/>
  <c r="AB46" i="1"/>
  <c r="AB59" i="1" s="1"/>
  <c r="AB58" i="1"/>
  <c r="AB57" i="1"/>
  <c r="E12" i="10"/>
  <c r="E14" i="10" s="1"/>
  <c r="E57" i="10" s="1"/>
  <c r="AD57" i="1"/>
  <c r="AD58" i="1"/>
  <c r="AC58" i="1"/>
  <c r="AC57" i="1"/>
  <c r="AE57" i="1"/>
  <c r="AE58" i="1"/>
  <c r="W14" i="1"/>
  <c r="AA14" i="1"/>
  <c r="H12" i="10"/>
  <c r="H14" i="10" s="1"/>
  <c r="H58" i="10" s="1"/>
  <c r="R59" i="10"/>
  <c r="R58" i="10"/>
  <c r="L58" i="10"/>
  <c r="N58" i="10"/>
  <c r="M59" i="10"/>
  <c r="I59" i="10"/>
  <c r="O47" i="10"/>
  <c r="O60" i="10" s="1"/>
  <c r="I47" i="10"/>
  <c r="I48" i="10" s="1"/>
  <c r="I61" i="10" s="1"/>
  <c r="Q57" i="10"/>
  <c r="O57" i="10"/>
  <c r="N59" i="10"/>
  <c r="Q59" i="10"/>
  <c r="K59" i="10"/>
  <c r="J58" i="10"/>
  <c r="L59" i="10"/>
  <c r="I57" i="10"/>
  <c r="K47" i="10"/>
  <c r="K60" i="10" s="1"/>
  <c r="I58" i="10"/>
  <c r="Q58" i="10"/>
  <c r="Q47" i="10"/>
  <c r="Q48" i="10" s="1"/>
  <c r="Q61" i="10" s="1"/>
  <c r="M58" i="10"/>
  <c r="M47" i="10"/>
  <c r="M57" i="10"/>
  <c r="K57" i="10"/>
  <c r="K58" i="10"/>
  <c r="O59" i="10"/>
  <c r="O58" i="10"/>
  <c r="R47" i="10"/>
  <c r="R57" i="10"/>
  <c r="P47" i="10"/>
  <c r="P57" i="10"/>
  <c r="J47" i="10"/>
  <c r="J57" i="10"/>
  <c r="N47" i="10"/>
  <c r="N57" i="10"/>
  <c r="L47" i="10"/>
  <c r="L57" i="10"/>
  <c r="W37" i="1"/>
  <c r="U37" i="1"/>
  <c r="X37" i="1"/>
  <c r="U14" i="1"/>
  <c r="T37" i="1"/>
  <c r="X14" i="1"/>
  <c r="V37" i="1"/>
  <c r="X24" i="1"/>
  <c r="X28" i="1" s="1"/>
  <c r="V14" i="1"/>
  <c r="AD46" i="1"/>
  <c r="AE46" i="1"/>
  <c r="AE59" i="1" s="1"/>
  <c r="AC46" i="1"/>
  <c r="U24" i="1"/>
  <c r="U28" i="1" s="1"/>
  <c r="V24" i="1"/>
  <c r="V28" i="1" s="1"/>
  <c r="T24" i="1"/>
  <c r="T28" i="1" s="1"/>
  <c r="W24" i="1"/>
  <c r="W28" i="1" s="1"/>
  <c r="D14" i="1"/>
  <c r="AE47" i="1" l="1"/>
  <c r="H57" i="10"/>
  <c r="E58" i="10"/>
  <c r="AA46" i="1"/>
  <c r="H39" i="10"/>
  <c r="H46" i="10" s="1"/>
  <c r="H47" i="10" s="1"/>
  <c r="H48" i="10" s="1"/>
  <c r="H61" i="10" s="1"/>
  <c r="AB47" i="1"/>
  <c r="X58" i="1"/>
  <c r="X57" i="1"/>
  <c r="AC47" i="1"/>
  <c r="AC59" i="1"/>
  <c r="AE48" i="1"/>
  <c r="AE61" i="1" s="1"/>
  <c r="AE60" i="1"/>
  <c r="AD47" i="1"/>
  <c r="AD59" i="1"/>
  <c r="W57" i="1"/>
  <c r="W58" i="1"/>
  <c r="F12" i="10"/>
  <c r="F14" i="10" s="1"/>
  <c r="U58" i="1"/>
  <c r="U57" i="1"/>
  <c r="AA58" i="1"/>
  <c r="AA57" i="1"/>
  <c r="V57" i="1"/>
  <c r="V58" i="1"/>
  <c r="O48" i="10"/>
  <c r="O61" i="10" s="1"/>
  <c r="I60" i="10"/>
  <c r="K48" i="10"/>
  <c r="K61" i="10" s="1"/>
  <c r="Q60" i="10"/>
  <c r="N48" i="10"/>
  <c r="N61" i="10" s="1"/>
  <c r="N60" i="10"/>
  <c r="L60" i="10"/>
  <c r="L48" i="10"/>
  <c r="L61" i="10" s="1"/>
  <c r="J48" i="10"/>
  <c r="J61" i="10" s="1"/>
  <c r="J60" i="10"/>
  <c r="M48" i="10"/>
  <c r="M61" i="10" s="1"/>
  <c r="M60" i="10"/>
  <c r="P48" i="10"/>
  <c r="P61" i="10" s="1"/>
  <c r="P60" i="10"/>
  <c r="R48" i="10"/>
  <c r="R61" i="10" s="1"/>
  <c r="R60" i="10"/>
  <c r="D51" i="10"/>
  <c r="D40" i="10"/>
  <c r="D23" i="10"/>
  <c r="D45" i="10"/>
  <c r="D31" i="10"/>
  <c r="D52" i="10"/>
  <c r="D39" i="10"/>
  <c r="D46" i="10" s="1"/>
  <c r="D59" i="10" s="1"/>
  <c r="D25" i="10"/>
  <c r="D34" i="10"/>
  <c r="D30" i="10"/>
  <c r="D21" i="10"/>
  <c r="D44" i="10"/>
  <c r="D35" i="10"/>
  <c r="D20" i="10"/>
  <c r="D32" i="10"/>
  <c r="D18" i="10"/>
  <c r="D42" i="10"/>
  <c r="D41" i="10"/>
  <c r="D43" i="10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X24" i="1"/>
  <c r="CX28" i="1" s="1"/>
  <c r="CW24" i="1"/>
  <c r="CW28" i="1" s="1"/>
  <c r="CV24" i="1"/>
  <c r="CV28" i="1" s="1"/>
  <c r="CU24" i="1"/>
  <c r="CU28" i="1" s="1"/>
  <c r="CT24" i="1"/>
  <c r="CT28" i="1" s="1"/>
  <c r="CS24" i="1"/>
  <c r="CS28" i="1" s="1"/>
  <c r="CR24" i="1"/>
  <c r="CR28" i="1" s="1"/>
  <c r="CQ24" i="1"/>
  <c r="CQ28" i="1" s="1"/>
  <c r="CP24" i="1"/>
  <c r="CP28" i="1" s="1"/>
  <c r="CO24" i="1"/>
  <c r="CO28" i="1" s="1"/>
  <c r="CN24" i="1"/>
  <c r="CN28" i="1" s="1"/>
  <c r="CM24" i="1"/>
  <c r="CM28" i="1" s="1"/>
  <c r="CL24" i="1"/>
  <c r="CL28" i="1" s="1"/>
  <c r="CK24" i="1"/>
  <c r="CK28" i="1" s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CJ24" i="1"/>
  <c r="CJ28" i="1" s="1"/>
  <c r="CJ47" i="1" s="1"/>
  <c r="CI24" i="1"/>
  <c r="CI28" i="1" s="1"/>
  <c r="CH24" i="1"/>
  <c r="CH28" i="1" s="1"/>
  <c r="CG24" i="1"/>
  <c r="CG28" i="1" s="1"/>
  <c r="CF24" i="1"/>
  <c r="CF28" i="1" s="1"/>
  <c r="CE24" i="1"/>
  <c r="CE28" i="1" s="1"/>
  <c r="CD24" i="1"/>
  <c r="CD28" i="1" s="1"/>
  <c r="CC24" i="1"/>
  <c r="CC28" i="1" s="1"/>
  <c r="CB24" i="1"/>
  <c r="CB28" i="1" s="1"/>
  <c r="CB47" i="1" s="1"/>
  <c r="CA24" i="1"/>
  <c r="CA28" i="1" s="1"/>
  <c r="BZ24" i="1"/>
  <c r="BZ28" i="1" s="1"/>
  <c r="BY24" i="1"/>
  <c r="BY28" i="1" s="1"/>
  <c r="BX24" i="1"/>
  <c r="BX28" i="1" s="1"/>
  <c r="BW24" i="1"/>
  <c r="BW28" i="1" s="1"/>
  <c r="BV24" i="1"/>
  <c r="BV28" i="1" s="1"/>
  <c r="BU24" i="1"/>
  <c r="BU28" i="1" s="1"/>
  <c r="BT24" i="1"/>
  <c r="BT28" i="1" s="1"/>
  <c r="BT47" i="1" s="1"/>
  <c r="BS24" i="1"/>
  <c r="BS28" i="1" s="1"/>
  <c r="BR24" i="1"/>
  <c r="BR28" i="1" s="1"/>
  <c r="BQ24" i="1"/>
  <c r="BQ28" i="1" s="1"/>
  <c r="BP24" i="1"/>
  <c r="BP28" i="1" s="1"/>
  <c r="BO24" i="1"/>
  <c r="BO28" i="1" s="1"/>
  <c r="BN24" i="1"/>
  <c r="BN28" i="1" s="1"/>
  <c r="BM24" i="1"/>
  <c r="BM28" i="1" s="1"/>
  <c r="BL24" i="1"/>
  <c r="BL28" i="1" s="1"/>
  <c r="BL47" i="1" s="1"/>
  <c r="BK24" i="1"/>
  <c r="BK28" i="1" s="1"/>
  <c r="BJ24" i="1"/>
  <c r="BJ28" i="1" s="1"/>
  <c r="BI24" i="1"/>
  <c r="BI28" i="1" s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BH24" i="1"/>
  <c r="BH28" i="1" s="1"/>
  <c r="BG24" i="1"/>
  <c r="BG28" i="1" s="1"/>
  <c r="BF24" i="1"/>
  <c r="BF28" i="1" s="1"/>
  <c r="BE24" i="1"/>
  <c r="BE28" i="1" s="1"/>
  <c r="BD24" i="1"/>
  <c r="BD28" i="1" s="1"/>
  <c r="BD47" i="1" s="1"/>
  <c r="BC24" i="1"/>
  <c r="BC28" i="1" s="1"/>
  <c r="BB24" i="1"/>
  <c r="BB28" i="1" s="1"/>
  <c r="BA24" i="1"/>
  <c r="BA28" i="1" s="1"/>
  <c r="BA47" i="1" s="1"/>
  <c r="AZ24" i="1"/>
  <c r="AZ28" i="1" s="1"/>
  <c r="AY24" i="1"/>
  <c r="AY28" i="1" s="1"/>
  <c r="AX24" i="1"/>
  <c r="AX28" i="1" s="1"/>
  <c r="AW24" i="1"/>
  <c r="AW28" i="1" s="1"/>
  <c r="AV24" i="1"/>
  <c r="AV28" i="1" s="1"/>
  <c r="AV47" i="1" s="1"/>
  <c r="AU24" i="1"/>
  <c r="AU28" i="1" s="1"/>
  <c r="AT24" i="1"/>
  <c r="AT28" i="1" s="1"/>
  <c r="AS24" i="1"/>
  <c r="AS28" i="1" s="1"/>
  <c r="AS47" i="1" s="1"/>
  <c r="AR24" i="1"/>
  <c r="AR28" i="1" s="1"/>
  <c r="AQ24" i="1"/>
  <c r="AQ28" i="1" s="1"/>
  <c r="AP24" i="1"/>
  <c r="AP28" i="1" s="1"/>
  <c r="AO24" i="1"/>
  <c r="AO28" i="1" s="1"/>
  <c r="AN24" i="1"/>
  <c r="AN28" i="1" s="1"/>
  <c r="AN47" i="1" s="1"/>
  <c r="AM24" i="1"/>
  <c r="AM28" i="1" s="1"/>
  <c r="AL24" i="1"/>
  <c r="AL28" i="1" s="1"/>
  <c r="AK24" i="1"/>
  <c r="AK28" i="1" s="1"/>
  <c r="AK47" i="1" s="1"/>
  <c r="AJ24" i="1"/>
  <c r="AJ28" i="1" s="1"/>
  <c r="AI24" i="1"/>
  <c r="AI28" i="1" s="1"/>
  <c r="AH24" i="1"/>
  <c r="AH28" i="1" s="1"/>
  <c r="AG24" i="1"/>
  <c r="AG28" i="1" s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54" i="1"/>
  <c r="Z54" i="1"/>
  <c r="Y54" i="1"/>
  <c r="S54" i="1"/>
  <c r="R54" i="1"/>
  <c r="L54" i="1"/>
  <c r="K54" i="1"/>
  <c r="E54" i="1"/>
  <c r="AF46" i="1"/>
  <c r="Z46" i="1"/>
  <c r="AF37" i="1"/>
  <c r="Z37" i="1"/>
  <c r="AF24" i="1"/>
  <c r="AF28" i="1" s="1"/>
  <c r="Z24" i="1"/>
  <c r="Z28" i="1" s="1"/>
  <c r="AF14" i="1"/>
  <c r="Z14" i="1"/>
  <c r="F3" i="1"/>
  <c r="Y46" i="1"/>
  <c r="S46" i="1"/>
  <c r="R46" i="1"/>
  <c r="L46" i="1"/>
  <c r="K46" i="1"/>
  <c r="Y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Y24" i="1"/>
  <c r="Y28" i="1" s="1"/>
  <c r="S24" i="1"/>
  <c r="S28" i="1" s="1"/>
  <c r="R24" i="1"/>
  <c r="R28" i="1" s="1"/>
  <c r="Q24" i="1"/>
  <c r="Q28" i="1" s="1"/>
  <c r="P24" i="1"/>
  <c r="P28" i="1" s="1"/>
  <c r="O24" i="1"/>
  <c r="O28" i="1" s="1"/>
  <c r="N24" i="1"/>
  <c r="N28" i="1" s="1"/>
  <c r="M24" i="1"/>
  <c r="M28" i="1" s="1"/>
  <c r="L24" i="1"/>
  <c r="L28" i="1" s="1"/>
  <c r="K24" i="1"/>
  <c r="K28" i="1" s="1"/>
  <c r="J24" i="1"/>
  <c r="J28" i="1" s="1"/>
  <c r="I24" i="1"/>
  <c r="I28" i="1" s="1"/>
  <c r="H24" i="1"/>
  <c r="H28" i="1" s="1"/>
  <c r="G24" i="1"/>
  <c r="G28" i="1" s="1"/>
  <c r="F24" i="1"/>
  <c r="F28" i="1" s="1"/>
  <c r="Y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F2" i="1"/>
  <c r="E24" i="1"/>
  <c r="E28" i="1" s="1"/>
  <c r="E46" i="1"/>
  <c r="E2" i="1"/>
  <c r="E14" i="1"/>
  <c r="D54" i="10" l="1"/>
  <c r="D37" i="10"/>
  <c r="D58" i="10" s="1"/>
  <c r="AG47" i="1"/>
  <c r="CK47" i="1"/>
  <c r="CK48" i="1" s="1"/>
  <c r="CK61" i="1" s="1"/>
  <c r="AQ47" i="1"/>
  <c r="AQ48" i="1" s="1"/>
  <c r="AQ61" i="1" s="1"/>
  <c r="AY47" i="1"/>
  <c r="AY60" i="1" s="1"/>
  <c r="BG47" i="1"/>
  <c r="BG60" i="1" s="1"/>
  <c r="BO47" i="1"/>
  <c r="BW47" i="1"/>
  <c r="CE47" i="1"/>
  <c r="CE60" i="1" s="1"/>
  <c r="AI47" i="1"/>
  <c r="AG58" i="1"/>
  <c r="AG59" i="1"/>
  <c r="AG60" i="1"/>
  <c r="AG57" i="1"/>
  <c r="CC58" i="1"/>
  <c r="CC59" i="1"/>
  <c r="CC57" i="1"/>
  <c r="AP59" i="1"/>
  <c r="AP57" i="1"/>
  <c r="AP58" i="1"/>
  <c r="BF59" i="1"/>
  <c r="BF58" i="1"/>
  <c r="BF57" i="1"/>
  <c r="BN59" i="1"/>
  <c r="BN57" i="1"/>
  <c r="BN58" i="1"/>
  <c r="BV59" i="1"/>
  <c r="BV57" i="1"/>
  <c r="BV58" i="1"/>
  <c r="CL59" i="1"/>
  <c r="CL58" i="1"/>
  <c r="CL57" i="1"/>
  <c r="K59" i="1"/>
  <c r="K58" i="1"/>
  <c r="K57" i="1"/>
  <c r="S57" i="1"/>
  <c r="S58" i="1"/>
  <c r="S59" i="1"/>
  <c r="AI59" i="1"/>
  <c r="AI60" i="1"/>
  <c r="AI57" i="1"/>
  <c r="AI58" i="1"/>
  <c r="AQ59" i="1"/>
  <c r="AQ60" i="1"/>
  <c r="AQ57" i="1"/>
  <c r="AQ58" i="1"/>
  <c r="AY59" i="1"/>
  <c r="AY57" i="1"/>
  <c r="AY58" i="1"/>
  <c r="BG59" i="1"/>
  <c r="BG57" i="1"/>
  <c r="BG58" i="1"/>
  <c r="BO59" i="1"/>
  <c r="BO60" i="1"/>
  <c r="BO57" i="1"/>
  <c r="BO58" i="1"/>
  <c r="BW59" i="1"/>
  <c r="BW60" i="1"/>
  <c r="BW57" i="1"/>
  <c r="BW58" i="1"/>
  <c r="CE59" i="1"/>
  <c r="CE57" i="1"/>
  <c r="CE58" i="1"/>
  <c r="CM59" i="1"/>
  <c r="CM57" i="1"/>
  <c r="CM58" i="1"/>
  <c r="CU59" i="1"/>
  <c r="CU57" i="1"/>
  <c r="CU58" i="1"/>
  <c r="BU58" i="1"/>
  <c r="BU59" i="1"/>
  <c r="BU57" i="1"/>
  <c r="CK58" i="1"/>
  <c r="CK59" i="1"/>
  <c r="CK60" i="1"/>
  <c r="CK57" i="1"/>
  <c r="AX59" i="1"/>
  <c r="AX58" i="1"/>
  <c r="AX57" i="1"/>
  <c r="CD59" i="1"/>
  <c r="CD58" i="1"/>
  <c r="CD57" i="1"/>
  <c r="CT59" i="1"/>
  <c r="CT58" i="1"/>
  <c r="CT57" i="1"/>
  <c r="L59" i="1"/>
  <c r="L57" i="1"/>
  <c r="L58" i="1"/>
  <c r="Y57" i="1"/>
  <c r="Y58" i="1"/>
  <c r="Y59" i="1"/>
  <c r="AJ57" i="1"/>
  <c r="AJ59" i="1"/>
  <c r="AJ58" i="1"/>
  <c r="AR57" i="1"/>
  <c r="AR58" i="1"/>
  <c r="AR59" i="1"/>
  <c r="AZ57" i="1"/>
  <c r="AZ58" i="1"/>
  <c r="AZ59" i="1"/>
  <c r="BH57" i="1"/>
  <c r="BH59" i="1"/>
  <c r="BH58" i="1"/>
  <c r="BP57" i="1"/>
  <c r="BP59" i="1"/>
  <c r="BP58" i="1"/>
  <c r="BX59" i="1"/>
  <c r="BX57" i="1"/>
  <c r="BX58" i="1"/>
  <c r="CF57" i="1"/>
  <c r="CF59" i="1"/>
  <c r="CF58" i="1"/>
  <c r="CN57" i="1"/>
  <c r="CN58" i="1"/>
  <c r="CN59" i="1"/>
  <c r="CV57" i="1"/>
  <c r="CV59" i="1"/>
  <c r="CV58" i="1"/>
  <c r="AO58" i="1"/>
  <c r="AO59" i="1"/>
  <c r="AO57" i="1"/>
  <c r="AF58" i="1"/>
  <c r="AF59" i="1"/>
  <c r="AF57" i="1"/>
  <c r="BA60" i="1"/>
  <c r="BA57" i="1"/>
  <c r="BA58" i="1"/>
  <c r="BA59" i="1"/>
  <c r="BI57" i="1"/>
  <c r="BI58" i="1"/>
  <c r="BI59" i="1"/>
  <c r="BY57" i="1"/>
  <c r="BY58" i="1"/>
  <c r="BY59" i="1"/>
  <c r="CW57" i="1"/>
  <c r="CW58" i="1"/>
  <c r="CW59" i="1"/>
  <c r="AL57" i="1"/>
  <c r="AL58" i="1"/>
  <c r="AL59" i="1"/>
  <c r="AT57" i="1"/>
  <c r="AT58" i="1"/>
  <c r="AT59" i="1"/>
  <c r="BB57" i="1"/>
  <c r="BB58" i="1"/>
  <c r="BB59" i="1"/>
  <c r="BJ57" i="1"/>
  <c r="BJ58" i="1"/>
  <c r="BJ59" i="1"/>
  <c r="BR57" i="1"/>
  <c r="BR58" i="1"/>
  <c r="BR59" i="1"/>
  <c r="BZ57" i="1"/>
  <c r="BZ58" i="1"/>
  <c r="BZ59" i="1"/>
  <c r="CH57" i="1"/>
  <c r="CH58" i="1"/>
  <c r="CH59" i="1"/>
  <c r="CP57" i="1"/>
  <c r="CP58" i="1"/>
  <c r="CP59" i="1"/>
  <c r="CX57" i="1"/>
  <c r="CX58" i="1"/>
  <c r="CX59" i="1"/>
  <c r="BE58" i="1"/>
  <c r="BE59" i="1"/>
  <c r="BE57" i="1"/>
  <c r="CS58" i="1"/>
  <c r="CS59" i="1"/>
  <c r="CS57" i="1"/>
  <c r="AH59" i="1"/>
  <c r="AH58" i="1"/>
  <c r="AH57" i="1"/>
  <c r="AS60" i="1"/>
  <c r="AS57" i="1"/>
  <c r="AS58" i="1"/>
  <c r="AS59" i="1"/>
  <c r="CG57" i="1"/>
  <c r="CG58" i="1"/>
  <c r="CG59" i="1"/>
  <c r="CO57" i="1"/>
  <c r="CO58" i="1"/>
  <c r="CO59" i="1"/>
  <c r="AM57" i="1"/>
  <c r="AM58" i="1"/>
  <c r="AM59" i="1"/>
  <c r="AU57" i="1"/>
  <c r="AU58" i="1"/>
  <c r="AU59" i="1"/>
  <c r="BC57" i="1"/>
  <c r="BC58" i="1"/>
  <c r="BC59" i="1"/>
  <c r="BK57" i="1"/>
  <c r="BK58" i="1"/>
  <c r="BK59" i="1"/>
  <c r="BS57" i="1"/>
  <c r="BS58" i="1"/>
  <c r="BS59" i="1"/>
  <c r="CA57" i="1"/>
  <c r="CA58" i="1"/>
  <c r="CA59" i="1"/>
  <c r="CI57" i="1"/>
  <c r="CI58" i="1"/>
  <c r="CI59" i="1"/>
  <c r="CQ57" i="1"/>
  <c r="CQ58" i="1"/>
  <c r="CQ59" i="1"/>
  <c r="E59" i="1"/>
  <c r="E57" i="1"/>
  <c r="Z57" i="1"/>
  <c r="Z58" i="1"/>
  <c r="Z59" i="1"/>
  <c r="AW58" i="1"/>
  <c r="AW59" i="1"/>
  <c r="AW57" i="1"/>
  <c r="BM58" i="1"/>
  <c r="BM59" i="1"/>
  <c r="BM57" i="1"/>
  <c r="R57" i="1"/>
  <c r="R58" i="1"/>
  <c r="R59" i="1"/>
  <c r="AK60" i="1"/>
  <c r="AK57" i="1"/>
  <c r="AK58" i="1"/>
  <c r="AK59" i="1"/>
  <c r="BQ57" i="1"/>
  <c r="BQ58" i="1"/>
  <c r="BQ59" i="1"/>
  <c r="AN58" i="1"/>
  <c r="AN59" i="1"/>
  <c r="AN60" i="1"/>
  <c r="AN57" i="1"/>
  <c r="AV58" i="1"/>
  <c r="AV57" i="1"/>
  <c r="AV59" i="1"/>
  <c r="AV60" i="1"/>
  <c r="BD58" i="1"/>
  <c r="BD59" i="1"/>
  <c r="BD60" i="1"/>
  <c r="BD57" i="1"/>
  <c r="BL58" i="1"/>
  <c r="BL59" i="1"/>
  <c r="BL57" i="1"/>
  <c r="BL60" i="1"/>
  <c r="BT58" i="1"/>
  <c r="BT57" i="1"/>
  <c r="BT59" i="1"/>
  <c r="BT60" i="1"/>
  <c r="CB58" i="1"/>
  <c r="CB59" i="1"/>
  <c r="CB60" i="1"/>
  <c r="CB57" i="1"/>
  <c r="CJ58" i="1"/>
  <c r="CJ59" i="1"/>
  <c r="CJ57" i="1"/>
  <c r="CJ60" i="1"/>
  <c r="CR58" i="1"/>
  <c r="CR59" i="1"/>
  <c r="CR57" i="1"/>
  <c r="N58" i="1"/>
  <c r="N57" i="1"/>
  <c r="F58" i="10"/>
  <c r="F57" i="10"/>
  <c r="G57" i="1"/>
  <c r="G58" i="1"/>
  <c r="O57" i="1"/>
  <c r="O58" i="1"/>
  <c r="G12" i="10"/>
  <c r="G14" i="10" s="1"/>
  <c r="T14" i="1"/>
  <c r="V46" i="1"/>
  <c r="H57" i="1"/>
  <c r="H58" i="1"/>
  <c r="P57" i="1"/>
  <c r="P58" i="1"/>
  <c r="H59" i="10"/>
  <c r="W46" i="1"/>
  <c r="I58" i="1"/>
  <c r="I57" i="1"/>
  <c r="AC48" i="1"/>
  <c r="AC61" i="1" s="1"/>
  <c r="AC60" i="1"/>
  <c r="AD48" i="1"/>
  <c r="AD61" i="1" s="1"/>
  <c r="AD60" i="1"/>
  <c r="M58" i="1"/>
  <c r="M57" i="1"/>
  <c r="H60" i="10"/>
  <c r="F57" i="1"/>
  <c r="F58" i="1"/>
  <c r="Q58" i="1"/>
  <c r="Q57" i="1"/>
  <c r="X46" i="1"/>
  <c r="J58" i="1"/>
  <c r="J57" i="1"/>
  <c r="AB48" i="1"/>
  <c r="AB61" i="1" s="1"/>
  <c r="AB60" i="1"/>
  <c r="AA47" i="1"/>
  <c r="AA59" i="1"/>
  <c r="CL47" i="1"/>
  <c r="CL60" i="1" s="1"/>
  <c r="CT47" i="1"/>
  <c r="CT60" i="1" s="1"/>
  <c r="CM47" i="1"/>
  <c r="CM48" i="1" s="1"/>
  <c r="CM61" i="1" s="1"/>
  <c r="CU47" i="1"/>
  <c r="CU60" i="1" s="1"/>
  <c r="BJ47" i="1"/>
  <c r="BJ48" i="1" s="1"/>
  <c r="BJ61" i="1" s="1"/>
  <c r="BR47" i="1"/>
  <c r="BR60" i="1" s="1"/>
  <c r="BZ47" i="1"/>
  <c r="BZ48" i="1" s="1"/>
  <c r="BZ61" i="1" s="1"/>
  <c r="CH47" i="1"/>
  <c r="CH48" i="1" s="1"/>
  <c r="CH61" i="1" s="1"/>
  <c r="CN47" i="1"/>
  <c r="CN60" i="1" s="1"/>
  <c r="CV47" i="1"/>
  <c r="CV60" i="1" s="1"/>
  <c r="CO47" i="1"/>
  <c r="CO60" i="1" s="1"/>
  <c r="CW47" i="1"/>
  <c r="CW48" i="1" s="1"/>
  <c r="CW61" i="1" s="1"/>
  <c r="D46" i="1"/>
  <c r="D59" i="1" s="1"/>
  <c r="K47" i="1"/>
  <c r="K48" i="1" s="1"/>
  <c r="K61" i="1" s="1"/>
  <c r="S47" i="1"/>
  <c r="S48" i="1" s="1"/>
  <c r="S61" i="1" s="1"/>
  <c r="AO47" i="1"/>
  <c r="AO48" i="1" s="1"/>
  <c r="AO61" i="1" s="1"/>
  <c r="AW47" i="1"/>
  <c r="AW60" i="1" s="1"/>
  <c r="BE47" i="1"/>
  <c r="BE48" i="1" s="1"/>
  <c r="BE61" i="1" s="1"/>
  <c r="BM47" i="1"/>
  <c r="BM48" i="1" s="1"/>
  <c r="BM61" i="1" s="1"/>
  <c r="BU47" i="1"/>
  <c r="BU60" i="1" s="1"/>
  <c r="CC47" i="1"/>
  <c r="CC60" i="1" s="1"/>
  <c r="CQ47" i="1"/>
  <c r="CQ48" i="1" s="1"/>
  <c r="CQ61" i="1" s="1"/>
  <c r="CS47" i="1"/>
  <c r="CS60" i="1" s="1"/>
  <c r="AI48" i="1"/>
  <c r="AI61" i="1" s="1"/>
  <c r="AM47" i="1"/>
  <c r="AM48" i="1" s="1"/>
  <c r="AM61" i="1" s="1"/>
  <c r="AU47" i="1"/>
  <c r="AU48" i="1" s="1"/>
  <c r="AU61" i="1" s="1"/>
  <c r="BC47" i="1"/>
  <c r="BC48" i="1" s="1"/>
  <c r="BC61" i="1" s="1"/>
  <c r="BK47" i="1"/>
  <c r="BK48" i="1" s="1"/>
  <c r="BK61" i="1" s="1"/>
  <c r="BS47" i="1"/>
  <c r="BS48" i="1" s="1"/>
  <c r="BS61" i="1" s="1"/>
  <c r="CA47" i="1"/>
  <c r="CA48" i="1" s="1"/>
  <c r="CA61" i="1" s="1"/>
  <c r="CI47" i="1"/>
  <c r="CI48" i="1" s="1"/>
  <c r="CI61" i="1" s="1"/>
  <c r="CP47" i="1"/>
  <c r="CP60" i="1" s="1"/>
  <c r="CX47" i="1"/>
  <c r="CX60" i="1" s="1"/>
  <c r="AH47" i="1"/>
  <c r="AH48" i="1" s="1"/>
  <c r="AH61" i="1" s="1"/>
  <c r="AP47" i="1"/>
  <c r="AP48" i="1" s="1"/>
  <c r="AP61" i="1" s="1"/>
  <c r="AX47" i="1"/>
  <c r="AX48" i="1" s="1"/>
  <c r="AX61" i="1" s="1"/>
  <c r="BF47" i="1"/>
  <c r="BF60" i="1" s="1"/>
  <c r="BN47" i="1"/>
  <c r="BN60" i="1" s="1"/>
  <c r="BV47" i="1"/>
  <c r="BV60" i="1" s="1"/>
  <c r="CD47" i="1"/>
  <c r="CD60" i="1" s="1"/>
  <c r="CR47" i="1"/>
  <c r="CR48" i="1" s="1"/>
  <c r="CR61" i="1" s="1"/>
  <c r="AJ47" i="1"/>
  <c r="AJ48" i="1" s="1"/>
  <c r="AJ61" i="1" s="1"/>
  <c r="AR47" i="1"/>
  <c r="AR48" i="1" s="1"/>
  <c r="AR61" i="1" s="1"/>
  <c r="AZ47" i="1"/>
  <c r="AZ48" i="1" s="1"/>
  <c r="AZ61" i="1" s="1"/>
  <c r="BH47" i="1"/>
  <c r="BH48" i="1" s="1"/>
  <c r="BH61" i="1" s="1"/>
  <c r="BP47" i="1"/>
  <c r="BP60" i="1" s="1"/>
  <c r="BX47" i="1"/>
  <c r="BX60" i="1" s="1"/>
  <c r="CF47" i="1"/>
  <c r="CF60" i="1" s="1"/>
  <c r="CX48" i="1"/>
  <c r="CX61" i="1" s="1"/>
  <c r="D37" i="1"/>
  <c r="D58" i="1" s="1"/>
  <c r="D54" i="1"/>
  <c r="AY48" i="1"/>
  <c r="AY61" i="1" s="1"/>
  <c r="BG48" i="1"/>
  <c r="BG61" i="1" s="1"/>
  <c r="AL47" i="1"/>
  <c r="AL48" i="1" s="1"/>
  <c r="AL61" i="1" s="1"/>
  <c r="AT47" i="1"/>
  <c r="AT48" i="1" s="1"/>
  <c r="AT61" i="1" s="1"/>
  <c r="BB47" i="1"/>
  <c r="BB48" i="1" s="1"/>
  <c r="BB61" i="1" s="1"/>
  <c r="BU48" i="1"/>
  <c r="BU61" i="1" s="1"/>
  <c r="BI47" i="1"/>
  <c r="BI48" i="1" s="1"/>
  <c r="BI61" i="1" s="1"/>
  <c r="BQ47" i="1"/>
  <c r="BQ48" i="1" s="1"/>
  <c r="BQ61" i="1" s="1"/>
  <c r="BY47" i="1"/>
  <c r="BY48" i="1" s="1"/>
  <c r="BY61" i="1" s="1"/>
  <c r="CG47" i="1"/>
  <c r="CG60" i="1" s="1"/>
  <c r="Y47" i="1"/>
  <c r="Y48" i="1" s="1"/>
  <c r="Y61" i="1" s="1"/>
  <c r="F1" i="1"/>
  <c r="AS48" i="1"/>
  <c r="AS61" i="1" s="1"/>
  <c r="BO48" i="1"/>
  <c r="BO61" i="1" s="1"/>
  <c r="BW48" i="1"/>
  <c r="BW61" i="1" s="1"/>
  <c r="CE48" i="1"/>
  <c r="CE61" i="1" s="1"/>
  <c r="BL48" i="1"/>
  <c r="BL61" i="1" s="1"/>
  <c r="BT48" i="1"/>
  <c r="BT61" i="1" s="1"/>
  <c r="CB48" i="1"/>
  <c r="CB61" i="1" s="1"/>
  <c r="CJ48" i="1"/>
  <c r="CJ61" i="1" s="1"/>
  <c r="AN48" i="1"/>
  <c r="AN61" i="1" s="1"/>
  <c r="AV48" i="1"/>
  <c r="AV61" i="1" s="1"/>
  <c r="BD48" i="1"/>
  <c r="BD61" i="1" s="1"/>
  <c r="AG48" i="1"/>
  <c r="AG61" i="1" s="1"/>
  <c r="AK48" i="1"/>
  <c r="AK61" i="1" s="1"/>
  <c r="BA48" i="1"/>
  <c r="BA61" i="1" s="1"/>
  <c r="BF48" i="1"/>
  <c r="BF61" i="1" s="1"/>
  <c r="Z47" i="1"/>
  <c r="Z48" i="1" s="1"/>
  <c r="Z61" i="1" s="1"/>
  <c r="R47" i="1"/>
  <c r="R48" i="1" s="1"/>
  <c r="R61" i="1" s="1"/>
  <c r="AF47" i="1"/>
  <c r="AF48" i="1" s="1"/>
  <c r="AF61" i="1" s="1"/>
  <c r="G3" i="1"/>
  <c r="L47" i="1"/>
  <c r="L48" i="1" s="1"/>
  <c r="L61" i="1" s="1"/>
  <c r="E37" i="1"/>
  <c r="E58" i="1" s="1"/>
  <c r="D28" i="1" l="1"/>
  <c r="D57" i="1" s="1"/>
  <c r="D24" i="10"/>
  <c r="D28" i="10" s="1"/>
  <c r="CT48" i="1"/>
  <c r="CT61" i="1" s="1"/>
  <c r="BR48" i="1"/>
  <c r="BR61" i="1" s="1"/>
  <c r="CO48" i="1"/>
  <c r="CO61" i="1" s="1"/>
  <c r="CU48" i="1"/>
  <c r="CU61" i="1" s="1"/>
  <c r="CC48" i="1"/>
  <c r="CC61" i="1" s="1"/>
  <c r="CG48" i="1"/>
  <c r="CG61" i="1" s="1"/>
  <c r="CL48" i="1"/>
  <c r="CL61" i="1" s="1"/>
  <c r="CP48" i="1"/>
  <c r="CP61" i="1" s="1"/>
  <c r="CD48" i="1"/>
  <c r="CD61" i="1" s="1"/>
  <c r="H46" i="1"/>
  <c r="H59" i="1" s="1"/>
  <c r="AX60" i="1"/>
  <c r="BV48" i="1"/>
  <c r="BV61" i="1" s="1"/>
  <c r="CS48" i="1"/>
  <c r="CS61" i="1" s="1"/>
  <c r="Z60" i="1"/>
  <c r="BS60" i="1"/>
  <c r="BC60" i="1"/>
  <c r="BK60" i="1"/>
  <c r="AP60" i="1"/>
  <c r="BJ60" i="1"/>
  <c r="BN48" i="1"/>
  <c r="BN61" i="1" s="1"/>
  <c r="CV48" i="1"/>
  <c r="CV61" i="1" s="1"/>
  <c r="AL60" i="1"/>
  <c r="BM60" i="1"/>
  <c r="AR60" i="1"/>
  <c r="AW48" i="1"/>
  <c r="AW61" i="1" s="1"/>
  <c r="BB60" i="1"/>
  <c r="BY60" i="1"/>
  <c r="BH60" i="1"/>
  <c r="CN48" i="1"/>
  <c r="CN61" i="1" s="1"/>
  <c r="AF60" i="1"/>
  <c r="BP48" i="1"/>
  <c r="BP61" i="1" s="1"/>
  <c r="BX48" i="1"/>
  <c r="BX61" i="1" s="1"/>
  <c r="CR60" i="1"/>
  <c r="BE60" i="1"/>
  <c r="AT60" i="1"/>
  <c r="K60" i="1"/>
  <c r="CI60" i="1"/>
  <c r="AM60" i="1"/>
  <c r="AH60" i="1"/>
  <c r="BZ60" i="1"/>
  <c r="L60" i="1"/>
  <c r="CF48" i="1"/>
  <c r="CF61" i="1" s="1"/>
  <c r="BQ60" i="1"/>
  <c r="R60" i="1"/>
  <c r="CW60" i="1"/>
  <c r="BI60" i="1"/>
  <c r="AZ60" i="1"/>
  <c r="AJ60" i="1"/>
  <c r="CQ60" i="1"/>
  <c r="CA60" i="1"/>
  <c r="AU60" i="1"/>
  <c r="CH60" i="1"/>
  <c r="Y60" i="1"/>
  <c r="AO60" i="1"/>
  <c r="CM60" i="1"/>
  <c r="S60" i="1"/>
  <c r="Q46" i="1"/>
  <c r="Q59" i="1" s="1"/>
  <c r="G58" i="10"/>
  <c r="G57" i="10"/>
  <c r="X47" i="1"/>
  <c r="X59" i="1"/>
  <c r="I46" i="1"/>
  <c r="AA48" i="1"/>
  <c r="AA60" i="1"/>
  <c r="W47" i="1"/>
  <c r="W59" i="1"/>
  <c r="P46" i="1"/>
  <c r="E39" i="10"/>
  <c r="E46" i="10" s="1"/>
  <c r="F46" i="1"/>
  <c r="V47" i="1"/>
  <c r="V59" i="1"/>
  <c r="G46" i="1"/>
  <c r="J46" i="1"/>
  <c r="O46" i="1"/>
  <c r="T58" i="1"/>
  <c r="T57" i="1"/>
  <c r="H3" i="1"/>
  <c r="D47" i="1"/>
  <c r="D60" i="1" s="1"/>
  <c r="G2" i="1"/>
  <c r="G1" i="1"/>
  <c r="I3" i="1"/>
  <c r="H2" i="1"/>
  <c r="H1" i="1"/>
  <c r="E47" i="1"/>
  <c r="D57" i="10" l="1"/>
  <c r="D47" i="10"/>
  <c r="H47" i="1"/>
  <c r="H60" i="1" s="1"/>
  <c r="E48" i="1"/>
  <c r="E61" i="1" s="1"/>
  <c r="E60" i="1"/>
  <c r="Q47" i="1"/>
  <c r="Q48" i="1" s="1"/>
  <c r="Q61" i="1" s="1"/>
  <c r="F59" i="1"/>
  <c r="F47" i="1"/>
  <c r="V48" i="1"/>
  <c r="V61" i="1" s="1"/>
  <c r="V60" i="1"/>
  <c r="O59" i="1"/>
  <c r="O47" i="1"/>
  <c r="E47" i="10"/>
  <c r="E59" i="10"/>
  <c r="AA61" i="1"/>
  <c r="J59" i="1"/>
  <c r="J47" i="1"/>
  <c r="I47" i="1"/>
  <c r="I59" i="1"/>
  <c r="P59" i="1"/>
  <c r="P47" i="1"/>
  <c r="U46" i="1"/>
  <c r="N46" i="1"/>
  <c r="X48" i="1"/>
  <c r="X61" i="1" s="1"/>
  <c r="X60" i="1"/>
  <c r="F39" i="10"/>
  <c r="F46" i="10" s="1"/>
  <c r="M46" i="1"/>
  <c r="G59" i="1"/>
  <c r="G47" i="1"/>
  <c r="W48" i="1"/>
  <c r="W61" i="1" s="1"/>
  <c r="W60" i="1"/>
  <c r="D48" i="1"/>
  <c r="D61" i="1" s="1"/>
  <c r="J3" i="1"/>
  <c r="I2" i="1"/>
  <c r="I1" i="1"/>
  <c r="D60" i="10" l="1"/>
  <c r="D48" i="10"/>
  <c r="D61" i="10" s="1"/>
  <c r="H48" i="1"/>
  <c r="H61" i="1" s="1"/>
  <c r="Q60" i="1"/>
  <c r="N59" i="1"/>
  <c r="N47" i="1"/>
  <c r="AA54" i="1"/>
  <c r="F48" i="1"/>
  <c r="F60" i="1"/>
  <c r="G48" i="1"/>
  <c r="G61" i="1" s="1"/>
  <c r="G60" i="1"/>
  <c r="U47" i="1"/>
  <c r="U59" i="1"/>
  <c r="P48" i="1"/>
  <c r="P61" i="1" s="1"/>
  <c r="P60" i="1"/>
  <c r="M59" i="1"/>
  <c r="M47" i="1"/>
  <c r="E60" i="10"/>
  <c r="E48" i="10"/>
  <c r="E61" i="10" s="1"/>
  <c r="F47" i="10"/>
  <c r="F59" i="10"/>
  <c r="O48" i="1"/>
  <c r="O61" i="1" s="1"/>
  <c r="O60" i="1"/>
  <c r="T46" i="1"/>
  <c r="G39" i="10"/>
  <c r="G46" i="10" s="1"/>
  <c r="I48" i="1"/>
  <c r="I61" i="1" s="1"/>
  <c r="I60" i="1"/>
  <c r="J48" i="1"/>
  <c r="J61" i="1" s="1"/>
  <c r="J60" i="1"/>
  <c r="K3" i="1"/>
  <c r="J2" i="1"/>
  <c r="K1" i="1"/>
  <c r="J1" i="1"/>
  <c r="G59" i="10" l="1"/>
  <c r="G47" i="10"/>
  <c r="M48" i="1"/>
  <c r="M61" i="1" s="1"/>
  <c r="M60" i="1"/>
  <c r="F61" i="1"/>
  <c r="T47" i="1"/>
  <c r="T59" i="1"/>
  <c r="AB54" i="1"/>
  <c r="N48" i="1"/>
  <c r="N61" i="1" s="1"/>
  <c r="N60" i="1"/>
  <c r="F60" i="10"/>
  <c r="F48" i="10"/>
  <c r="F61" i="10" s="1"/>
  <c r="U48" i="1"/>
  <c r="U61" i="1" s="1"/>
  <c r="U60" i="1"/>
  <c r="L3" i="1"/>
  <c r="K2" i="1"/>
  <c r="AC54" i="1" l="1"/>
  <c r="T48" i="1"/>
  <c r="T61" i="1" s="1"/>
  <c r="T60" i="1"/>
  <c r="F54" i="1"/>
  <c r="G60" i="10"/>
  <c r="G48" i="10"/>
  <c r="G61" i="10" s="1"/>
  <c r="M3" i="1"/>
  <c r="L2" i="1"/>
  <c r="L1" i="1"/>
  <c r="G54" i="1" l="1"/>
  <c r="AD54" i="1"/>
  <c r="AE54" i="1"/>
  <c r="N3" i="1"/>
  <c r="M2" i="1"/>
  <c r="M1" i="1"/>
  <c r="H54" i="1" l="1"/>
  <c r="N2" i="1"/>
  <c r="O3" i="1"/>
  <c r="N1" i="1"/>
  <c r="I54" i="1" l="1"/>
  <c r="P3" i="1"/>
  <c r="O2" i="1"/>
  <c r="O1" i="1"/>
  <c r="J54" i="1" l="1"/>
  <c r="P2" i="1"/>
  <c r="Q3" i="1"/>
  <c r="P1" i="1"/>
  <c r="M54" i="1" l="1"/>
  <c r="Q2" i="1"/>
  <c r="R3" i="1"/>
  <c r="Q1" i="1"/>
  <c r="N54" i="1" l="1"/>
  <c r="S3" i="1"/>
  <c r="T3" i="1" s="1"/>
  <c r="R2" i="1"/>
  <c r="R1" i="1"/>
  <c r="O54" i="1" l="1"/>
  <c r="T2" i="1"/>
  <c r="U3" i="1"/>
  <c r="T1" i="1"/>
  <c r="S2" i="1"/>
  <c r="S1" i="1"/>
  <c r="P54" i="1" l="1"/>
  <c r="V3" i="1"/>
  <c r="U2" i="1"/>
  <c r="U1" i="1"/>
  <c r="Q54" i="1" l="1"/>
  <c r="W3" i="1"/>
  <c r="V2" i="1"/>
  <c r="V1" i="1"/>
  <c r="T54" i="1" l="1"/>
  <c r="W2" i="1"/>
  <c r="X3" i="1"/>
  <c r="W1" i="1"/>
  <c r="U54" i="1" l="1"/>
  <c r="X2" i="1"/>
  <c r="X1" i="1"/>
  <c r="Y3" i="1"/>
  <c r="V54" i="1" l="1"/>
  <c r="Y2" i="1"/>
  <c r="Z3" i="1"/>
  <c r="Y1" i="1"/>
  <c r="X54" i="1" l="1"/>
  <c r="W54" i="1"/>
  <c r="AA3" i="1"/>
  <c r="Z2" i="1"/>
  <c r="Z1" i="1"/>
  <c r="AB3" i="1" l="1"/>
  <c r="AA2" i="1"/>
  <c r="AA1" i="1"/>
  <c r="AC3" i="1" l="1"/>
  <c r="AB2" i="1"/>
  <c r="AB1" i="1"/>
  <c r="AC2" i="1" l="1"/>
  <c r="AD3" i="1"/>
  <c r="AC1" i="1"/>
  <c r="AD2" i="1" l="1"/>
  <c r="AE3" i="1"/>
  <c r="AD1" i="1"/>
  <c r="AE2" i="1" l="1"/>
  <c r="AE1" i="1"/>
  <c r="AF3" i="1"/>
  <c r="AF1" i="1" s="1"/>
  <c r="AG3" i="1" l="1"/>
  <c r="AF2" i="1"/>
  <c r="AH3" i="1" l="1"/>
  <c r="AG2" i="1"/>
  <c r="AG1" i="1"/>
  <c r="AH1" i="1"/>
  <c r="AH2" i="1" l="1"/>
  <c r="AI3" i="1"/>
  <c r="AJ3" i="1" l="1"/>
  <c r="AI2" i="1"/>
  <c r="AJ1" i="1"/>
  <c r="AI1" i="1"/>
  <c r="AJ2" i="1" l="1"/>
  <c r="AK3" i="1"/>
  <c r="AL3" i="1" l="1"/>
  <c r="AK2" i="1"/>
  <c r="AK1" i="1"/>
  <c r="AL1" i="1"/>
  <c r="AM3" i="1" l="1"/>
  <c r="AL2" i="1"/>
  <c r="AN3" i="1" l="1"/>
  <c r="AM2" i="1"/>
  <c r="AM1" i="1"/>
  <c r="AN1" i="1"/>
  <c r="AO3" i="1" l="1"/>
  <c r="AN2" i="1"/>
  <c r="AO2" i="1" l="1"/>
  <c r="AP3" i="1"/>
  <c r="AP1" i="1" s="1"/>
  <c r="AO1" i="1"/>
  <c r="AQ3" i="1" l="1"/>
  <c r="AP2" i="1"/>
  <c r="AQ2" i="1" l="1"/>
  <c r="AR3" i="1"/>
  <c r="AQ1" i="1"/>
  <c r="AS3" i="1" l="1"/>
  <c r="AR2" i="1"/>
  <c r="AR1" i="1"/>
  <c r="AS2" i="1" l="1"/>
  <c r="AT3" i="1"/>
  <c r="AS1" i="1"/>
  <c r="AT1" i="1"/>
  <c r="AU3" i="1" l="1"/>
  <c r="AT2" i="1"/>
  <c r="AV3" i="1" l="1"/>
  <c r="AU2" i="1"/>
  <c r="AU1" i="1"/>
  <c r="AV1" i="1"/>
  <c r="AV2" i="1" l="1"/>
  <c r="AW3" i="1"/>
  <c r="AW2" i="1" l="1"/>
  <c r="AX3" i="1"/>
  <c r="AW1" i="1"/>
  <c r="AX1" i="1"/>
  <c r="AX2" i="1" l="1"/>
  <c r="AY3" i="1"/>
  <c r="AY2" i="1" l="1"/>
  <c r="AZ3" i="1"/>
  <c r="AY1" i="1"/>
  <c r="AZ1" i="1"/>
  <c r="AZ2" i="1" l="1"/>
  <c r="BA3" i="1"/>
  <c r="BA1" i="1"/>
  <c r="BB3" i="1" l="1"/>
  <c r="BA2" i="1"/>
  <c r="BB1" i="1"/>
  <c r="BC3" i="1" l="1"/>
  <c r="BB2" i="1"/>
  <c r="BC1" i="1"/>
  <c r="BD3" i="1" l="1"/>
  <c r="BC2" i="1"/>
  <c r="BE3" i="1" l="1"/>
  <c r="BE1" i="1" s="1"/>
  <c r="BD2" i="1"/>
  <c r="BD1" i="1"/>
  <c r="BE2" i="1" l="1"/>
  <c r="BF3" i="1"/>
  <c r="BF1" i="1"/>
  <c r="BG3" i="1" l="1"/>
  <c r="BF2" i="1"/>
  <c r="BG2" i="1" l="1"/>
  <c r="BH3" i="1"/>
  <c r="BG1" i="1"/>
  <c r="BH1" i="1"/>
  <c r="BI3" i="1" l="1"/>
  <c r="BH2" i="1"/>
  <c r="BI2" i="1" l="1"/>
  <c r="BJ3" i="1"/>
  <c r="BI1" i="1"/>
  <c r="BJ1" i="1"/>
  <c r="BJ2" i="1" l="1"/>
  <c r="BK3" i="1"/>
  <c r="BK1" i="1"/>
  <c r="BK2" i="1" l="1"/>
  <c r="BL3" i="1"/>
  <c r="BL1" i="1"/>
  <c r="BM3" i="1" l="1"/>
  <c r="BL2" i="1"/>
  <c r="BM1" i="1"/>
  <c r="BM2" i="1" l="1"/>
  <c r="BN3" i="1"/>
  <c r="BN1" i="1"/>
  <c r="BN2" i="1" l="1"/>
  <c r="BO3" i="1"/>
  <c r="BO1" i="1"/>
  <c r="BP3" i="1" l="1"/>
  <c r="BP1" i="1" s="1"/>
  <c r="BO2" i="1"/>
  <c r="BQ3" i="1" l="1"/>
  <c r="BP2" i="1"/>
  <c r="BQ1" i="1"/>
  <c r="BQ2" i="1" l="1"/>
  <c r="BR3" i="1"/>
  <c r="BS3" i="1" l="1"/>
  <c r="BR2" i="1"/>
  <c r="BR1" i="1"/>
  <c r="BS1" i="1"/>
  <c r="BT3" i="1" l="1"/>
  <c r="BS2" i="1"/>
  <c r="BU3" i="1" l="1"/>
  <c r="BT2" i="1"/>
  <c r="BT1" i="1"/>
  <c r="BU1" i="1"/>
  <c r="BU2" i="1" l="1"/>
  <c r="BV3" i="1"/>
  <c r="BV1" i="1" s="1"/>
  <c r="BW3" i="1" l="1"/>
  <c r="BV2" i="1"/>
  <c r="BW1" i="1"/>
  <c r="BX3" i="1" l="1"/>
  <c r="BW2" i="1"/>
  <c r="BY3" i="1" l="1"/>
  <c r="BX2" i="1"/>
  <c r="BX1" i="1"/>
  <c r="BY1" i="1"/>
  <c r="BZ3" i="1" l="1"/>
  <c r="BY2" i="1"/>
  <c r="BZ1" i="1"/>
  <c r="BZ2" i="1" l="1"/>
  <c r="CA3" i="1"/>
  <c r="CA2" i="1" l="1"/>
  <c r="CB3" i="1"/>
  <c r="CA1" i="1"/>
  <c r="CB1" i="1"/>
  <c r="CC3" i="1" l="1"/>
  <c r="CB2" i="1"/>
  <c r="CC2" i="1" l="1"/>
  <c r="CD3" i="1"/>
  <c r="CD1" i="1"/>
  <c r="CC1" i="1"/>
  <c r="CD2" i="1" l="1"/>
  <c r="CE3" i="1"/>
  <c r="CE2" i="1" l="1"/>
  <c r="CF3" i="1"/>
  <c r="CF1" i="1"/>
  <c r="CE1" i="1"/>
  <c r="CG3" i="1" l="1"/>
  <c r="CF2" i="1"/>
  <c r="CH3" i="1" l="1"/>
  <c r="CG2" i="1"/>
  <c r="CG1" i="1"/>
  <c r="CH1" i="1"/>
  <c r="CI3" i="1" l="1"/>
  <c r="CH2" i="1"/>
  <c r="CJ3" i="1" l="1"/>
  <c r="CI2" i="1"/>
  <c r="CJ1" i="1"/>
  <c r="CI1" i="1"/>
  <c r="CJ2" i="1" l="1"/>
  <c r="CK3" i="1"/>
  <c r="CL3" i="1" l="1"/>
  <c r="CK2" i="1"/>
  <c r="CK1" i="1"/>
  <c r="CL1" i="1"/>
  <c r="CM3" i="1" l="1"/>
  <c r="CL2" i="1"/>
  <c r="CM1" i="1"/>
  <c r="CN3" i="1" l="1"/>
  <c r="CM2" i="1"/>
  <c r="CN1" i="1"/>
  <c r="CN2" i="1" l="1"/>
  <c r="CO3" i="1"/>
  <c r="CO1" i="1"/>
  <c r="CP3" i="1" l="1"/>
  <c r="CO2" i="1"/>
  <c r="CP1" i="1"/>
  <c r="CP2" i="1" l="1"/>
  <c r="CQ3" i="1"/>
  <c r="CQ1" i="1"/>
  <c r="CR3" i="1" l="1"/>
  <c r="CQ2" i="1"/>
  <c r="CR1" i="1"/>
  <c r="CR2" i="1" l="1"/>
  <c r="CS3" i="1"/>
  <c r="CS1" i="1"/>
  <c r="CT3" i="1" l="1"/>
  <c r="CS2" i="1"/>
  <c r="CT1" i="1"/>
  <c r="CT2" i="1" l="1"/>
  <c r="CU3" i="1"/>
  <c r="CU1" i="1"/>
  <c r="CV3" i="1" l="1"/>
  <c r="CU2" i="1"/>
  <c r="CV1" i="1"/>
  <c r="CV2" i="1" l="1"/>
  <c r="CW3" i="1"/>
  <c r="CW1" i="1"/>
  <c r="CW2" i="1" l="1"/>
  <c r="CX3" i="1"/>
  <c r="CX1" i="1"/>
  <c r="CX2" i="1" l="1"/>
</calcChain>
</file>

<file path=xl/sharedStrings.xml><?xml version="1.0" encoding="utf-8"?>
<sst xmlns="http://schemas.openxmlformats.org/spreadsheetml/2006/main" count="166" uniqueCount="96">
  <si>
    <t>Expenses</t>
  </si>
  <si>
    <t>Labor</t>
  </si>
  <si>
    <t>PTs</t>
  </si>
  <si>
    <t>PTAs</t>
  </si>
  <si>
    <t>Aides</t>
  </si>
  <si>
    <t>Office</t>
  </si>
  <si>
    <t>Owner</t>
  </si>
  <si>
    <t>Other Wages</t>
  </si>
  <si>
    <t>Benefits</t>
  </si>
  <si>
    <t>Billing Service</t>
  </si>
  <si>
    <t>Other Labor</t>
  </si>
  <si>
    <t>Total Labor</t>
  </si>
  <si>
    <t>Variable</t>
  </si>
  <si>
    <t>Travel/Con-Ed</t>
  </si>
  <si>
    <t>Postage</t>
  </si>
  <si>
    <t>Other</t>
  </si>
  <si>
    <t>Clinical Supplies</t>
  </si>
  <si>
    <t>Office Supplies</t>
  </si>
  <si>
    <t>Fixed</t>
  </si>
  <si>
    <t>Bank/Merchant Fees</t>
  </si>
  <si>
    <t>Dues/Subs</t>
  </si>
  <si>
    <t>Total Expenses</t>
  </si>
  <si>
    <t>Income</t>
  </si>
  <si>
    <t>Total Income</t>
  </si>
  <si>
    <t>Equipment</t>
  </si>
  <si>
    <t>Rent</t>
  </si>
  <si>
    <t>Utilities</t>
  </si>
  <si>
    <t>Insurance</t>
  </si>
  <si>
    <t>Advert/Market</t>
  </si>
  <si>
    <t>Other Variable</t>
  </si>
  <si>
    <t>Communications</t>
  </si>
  <si>
    <t>Total Variable</t>
  </si>
  <si>
    <t>Total Fixed</t>
  </si>
  <si>
    <t>Credit Cards</t>
  </si>
  <si>
    <t>Bank Deposits</t>
  </si>
  <si>
    <t>ACH Deposits</t>
  </si>
  <si>
    <t>Day Number</t>
  </si>
  <si>
    <t>Date</t>
  </si>
  <si>
    <t>Day of Week</t>
  </si>
  <si>
    <t>Metrics</t>
  </si>
  <si>
    <t>New Cases (Patients)</t>
  </si>
  <si>
    <t>Visits - In-person</t>
  </si>
  <si>
    <t>Visits - TeleRehab</t>
  </si>
  <si>
    <t>Payroll Taxes (est at x%)</t>
  </si>
  <si>
    <t>Net Income</t>
  </si>
  <si>
    <t>Checking</t>
  </si>
  <si>
    <t>Savings</t>
  </si>
  <si>
    <t>3 Month</t>
  </si>
  <si>
    <t>Average</t>
  </si>
  <si>
    <t>Credit Card #1 Balance</t>
  </si>
  <si>
    <t>Credit Card #2 Balance</t>
  </si>
  <si>
    <t>Loan #1 Balance</t>
  </si>
  <si>
    <t>Loan #2 Balance</t>
  </si>
  <si>
    <t>Liabilities</t>
  </si>
  <si>
    <t>Other #1 Balance</t>
  </si>
  <si>
    <t>Other #2 Balance</t>
  </si>
  <si>
    <t>Cash in Bank</t>
  </si>
  <si>
    <t>Total Liabilities</t>
  </si>
  <si>
    <t>As Percent of Income</t>
  </si>
  <si>
    <t>General</t>
  </si>
  <si>
    <t>This workbook is designed to help you monitor daily key metrics and cash flow</t>
  </si>
  <si>
    <t>Input data in cells that look like this</t>
  </si>
  <si>
    <t>Cells that look like this are calculations &amp; the cells are protected</t>
  </si>
  <si>
    <t>Biz-Day</t>
  </si>
  <si>
    <t>Enter the business day daily average from the last three months in Column D in the yellow areas</t>
  </si>
  <si>
    <t>Dec, Jan &amp; Feb had 61 business days if you took all Federal Holidays. If you had 100 New Cases total, that is an average of 1.6 per business day.</t>
  </si>
  <si>
    <t>NC</t>
  </si>
  <si>
    <t>Avg/Biz-Day</t>
  </si>
  <si>
    <t>The workbook lists all days of the week through the beginning of July</t>
  </si>
  <si>
    <t>Saturdays &amp; Sundays are grayed out to separate the weeks</t>
  </si>
  <si>
    <t>How-To-Use Daily Tracking Sheet</t>
  </si>
  <si>
    <t>Fill in the appropriate numbers any day there is activity</t>
  </si>
  <si>
    <t>You can put intermittent large sums in just the days they occur</t>
  </si>
  <si>
    <t>I recommend doing wages &amp; rent every day as they are the two largest expenses</t>
  </si>
  <si>
    <t>Row 48 shows Net Income for the day, green is positive cash flow, red is negative</t>
  </si>
  <si>
    <t>Rows 57-61 show expense categories as a percent of income</t>
  </si>
  <si>
    <t>Row 61 shows Net Income as a percent, green is positve cash flow, red is negative</t>
  </si>
  <si>
    <t>You can use Rows 64-69 to track liability balances if desired</t>
  </si>
  <si>
    <t>How-To-Use Daily Charts</t>
  </si>
  <si>
    <t>The Daily Charts sheet shows six key metrics so you can monitor trends</t>
  </si>
  <si>
    <t>You can view it or print the page</t>
  </si>
  <si>
    <t>How-To-Use Weekly Summary</t>
  </si>
  <si>
    <t>The Weekly Summary sheet shows the totals for each week</t>
  </si>
  <si>
    <t>Weeks run from Sunday to Saturday</t>
  </si>
  <si>
    <t>Cash in Bank - shows amount listed on the Saturday</t>
  </si>
  <si>
    <t>Liabilities - shows amount listed on the Saturday</t>
  </si>
  <si>
    <t>As Percent of Income - Calculated for the week</t>
  </si>
  <si>
    <t>Income - Week total</t>
  </si>
  <si>
    <t>Metrics - Week total</t>
  </si>
  <si>
    <t>Expenses - Week total</t>
  </si>
  <si>
    <t>Weekly</t>
  </si>
  <si>
    <t>The sheets in the workbook are "Protected" to prevent inadverent damage to formulas</t>
  </si>
  <si>
    <t>You can adjust the payroll tax rate in Cell B24 if desired</t>
  </si>
  <si>
    <t>Video</t>
  </si>
  <si>
    <t>Watch the short video using the link below</t>
  </si>
  <si>
    <t>https://vimeo.com/402766977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</si>
</sst>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ddd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8"/>
      <name val="Calibri"/>
      <family val="2"/>
      <scheme val="minor"/>
    </font>
    <font>
      <sz val="11"/>
      <color rgb="FF3F3F76"/>
      <name val="Corbel"/>
      <family val="2"/>
    </font>
    <font>
      <b/>
      <sz val="11"/>
      <color rgb="FFFA7D00"/>
      <name val="Corbel"/>
      <family val="2"/>
    </font>
    <font>
      <sz val="11"/>
      <color theme="1"/>
      <name val="Calibri"/>
      <family val="2"/>
      <scheme val="minor"/>
    </font>
    <font>
      <sz val="11"/>
      <color rgb="FF9C5700"/>
      <name val="Corbe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9" fontId="8" fillId="0" borderId="0" applyFont="0" applyFill="0" applyBorder="0" applyAlignment="0" applyProtection="0"/>
    <xf numFmtId="0" fontId="8" fillId="4" borderId="3" applyNumberFormat="0" applyFont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38" fontId="3" fillId="0" borderId="0" xfId="0" applyNumberFormat="1" applyFont="1"/>
    <xf numFmtId="38" fontId="4" fillId="0" borderId="0" xfId="0" applyNumberFormat="1" applyFont="1" applyAlignment="1">
      <alignment horizontal="center"/>
    </xf>
    <xf numFmtId="0" fontId="3" fillId="0" borderId="0" xfId="0" applyFont="1"/>
    <xf numFmtId="38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38" fontId="6" fillId="2" borderId="1" xfId="1" applyNumberFormat="1" applyFont="1" applyAlignment="1" applyProtection="1">
      <alignment vertical="center"/>
      <protection locked="0"/>
    </xf>
    <xf numFmtId="38" fontId="3" fillId="0" borderId="0" xfId="0" applyNumberFormat="1" applyFont="1" applyAlignment="1" applyProtection="1">
      <alignment vertical="center"/>
      <protection locked="0"/>
    </xf>
    <xf numFmtId="38" fontId="7" fillId="3" borderId="1" xfId="2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9" fontId="6" fillId="2" borderId="1" xfId="3" applyFont="1" applyFill="1" applyBorder="1" applyAlignment="1" applyProtection="1">
      <alignment vertical="center"/>
      <protection locked="0"/>
    </xf>
    <xf numFmtId="38" fontId="3" fillId="0" borderId="2" xfId="0" applyNumberFormat="1" applyFont="1" applyBorder="1" applyAlignment="1">
      <alignment vertical="center"/>
    </xf>
    <xf numFmtId="9" fontId="3" fillId="0" borderId="0" xfId="3" applyFont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6" fillId="2" borderId="6" xfId="1" applyNumberFormat="1" applyFont="1" applyBorder="1" applyAlignment="1" applyProtection="1">
      <alignment vertical="center"/>
      <protection locked="0"/>
    </xf>
    <xf numFmtId="38" fontId="7" fillId="3" borderId="7" xfId="2" applyNumberFormat="1" applyFont="1" applyBorder="1" applyAlignment="1">
      <alignment vertical="center"/>
    </xf>
    <xf numFmtId="0" fontId="4" fillId="0" borderId="0" xfId="0" applyFont="1"/>
    <xf numFmtId="0" fontId="1" fillId="2" borderId="1" xfId="1"/>
    <xf numFmtId="0" fontId="2" fillId="3" borderId="1" xfId="2"/>
    <xf numFmtId="166" fontId="9" fillId="4" borderId="3" xfId="4" applyNumberFormat="1" applyFont="1" applyAlignment="1" applyProtection="1">
      <alignment vertical="center"/>
      <protection locked="0"/>
    </xf>
    <xf numFmtId="166" fontId="2" fillId="3" borderId="1" xfId="2" applyNumberFormat="1" applyAlignment="1">
      <alignment vertical="center"/>
    </xf>
    <xf numFmtId="9" fontId="3" fillId="0" borderId="0" xfId="3" applyFont="1" applyAlignment="1" applyProtection="1">
      <alignment vertical="center"/>
    </xf>
    <xf numFmtId="9" fontId="3" fillId="0" borderId="5" xfId="3" applyFont="1" applyBorder="1" applyAlignment="1" applyProtection="1">
      <alignment vertical="center"/>
    </xf>
    <xf numFmtId="9" fontId="2" fillId="3" borderId="1" xfId="2" applyNumberFormat="1" applyAlignment="1" applyProtection="1">
      <alignment vertical="center"/>
    </xf>
    <xf numFmtId="9" fontId="3" fillId="0" borderId="4" xfId="3" applyFont="1" applyBorder="1" applyAlignment="1" applyProtection="1">
      <alignment vertical="center"/>
    </xf>
    <xf numFmtId="9" fontId="4" fillId="0" borderId="0" xfId="3" applyFont="1" applyAlignment="1" applyProtection="1">
      <alignment vertical="center"/>
    </xf>
    <xf numFmtId="9" fontId="4" fillId="0" borderId="2" xfId="3" applyFont="1" applyBorder="1" applyAlignment="1" applyProtection="1">
      <alignment vertical="center"/>
    </xf>
    <xf numFmtId="9" fontId="3" fillId="0" borderId="2" xfId="3" applyFont="1" applyBorder="1" applyAlignment="1" applyProtection="1">
      <alignment vertical="center"/>
    </xf>
    <xf numFmtId="166" fontId="3" fillId="0" borderId="0" xfId="0" applyNumberFormat="1" applyFont="1"/>
    <xf numFmtId="166" fontId="4" fillId="0" borderId="0" xfId="0" applyNumberFormat="1" applyFont="1" applyAlignment="1">
      <alignment horizontal="center"/>
    </xf>
    <xf numFmtId="166" fontId="7" fillId="3" borderId="1" xfId="2" applyNumberFormat="1" applyFont="1" applyAlignment="1" applyProtection="1">
      <alignment vertical="center"/>
    </xf>
    <xf numFmtId="166" fontId="7" fillId="3" borderId="1" xfId="2" applyNumberFormat="1" applyFont="1" applyAlignment="1">
      <alignment vertical="center"/>
    </xf>
    <xf numFmtId="9" fontId="7" fillId="3" borderId="1" xfId="2" applyNumberFormat="1" applyFont="1" applyAlignment="1" applyProtection="1">
      <alignment vertical="center"/>
    </xf>
    <xf numFmtId="0" fontId="10" fillId="0" borderId="0" xfId="5"/>
  </cellXfs>
  <cellStyles count="6">
    <cellStyle name="Calculation" xfId="2" builtinId="22"/>
    <cellStyle name="Hyperlink" xfId="5" builtinId="8"/>
    <cellStyle name="Input" xfId="1" builtinId="20"/>
    <cellStyle name="Normal" xfId="0" builtinId="0"/>
    <cellStyle name="Note" xfId="4" builtinId="10"/>
    <cellStyle name="Percent" xfId="3" builtinId="5"/>
  </cellStyles>
  <dxfs count="1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'Daily Tracking'!$E$3:$CX$3</c:f>
              <c:numCache>
                <c:formatCode>m/d/yy;@</c:formatCode>
                <c:ptCount val="98"/>
                <c:pt idx="0">
                  <c:v>43919</c:v>
                </c:pt>
                <c:pt idx="1">
                  <c:v>43920</c:v>
                </c:pt>
                <c:pt idx="2">
                  <c:v>43921</c:v>
                </c:pt>
                <c:pt idx="3">
                  <c:v>43922</c:v>
                </c:pt>
                <c:pt idx="4">
                  <c:v>43923</c:v>
                </c:pt>
                <c:pt idx="5">
                  <c:v>43924</c:v>
                </c:pt>
                <c:pt idx="6">
                  <c:v>43925</c:v>
                </c:pt>
                <c:pt idx="7">
                  <c:v>43926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43932</c:v>
                </c:pt>
                <c:pt idx="14">
                  <c:v>43933</c:v>
                </c:pt>
                <c:pt idx="15">
                  <c:v>43934</c:v>
                </c:pt>
                <c:pt idx="16">
                  <c:v>43935</c:v>
                </c:pt>
                <c:pt idx="17">
                  <c:v>43936</c:v>
                </c:pt>
                <c:pt idx="18">
                  <c:v>43937</c:v>
                </c:pt>
                <c:pt idx="19">
                  <c:v>43938</c:v>
                </c:pt>
                <c:pt idx="20">
                  <c:v>43939</c:v>
                </c:pt>
                <c:pt idx="21">
                  <c:v>43940</c:v>
                </c:pt>
                <c:pt idx="22">
                  <c:v>43941</c:v>
                </c:pt>
                <c:pt idx="23">
                  <c:v>43942</c:v>
                </c:pt>
                <c:pt idx="24">
                  <c:v>43943</c:v>
                </c:pt>
                <c:pt idx="25">
                  <c:v>43944</c:v>
                </c:pt>
                <c:pt idx="26">
                  <c:v>43945</c:v>
                </c:pt>
                <c:pt idx="27">
                  <c:v>43946</c:v>
                </c:pt>
                <c:pt idx="28">
                  <c:v>43947</c:v>
                </c:pt>
                <c:pt idx="29">
                  <c:v>43948</c:v>
                </c:pt>
                <c:pt idx="30">
                  <c:v>43949</c:v>
                </c:pt>
                <c:pt idx="31">
                  <c:v>43950</c:v>
                </c:pt>
                <c:pt idx="32">
                  <c:v>43951</c:v>
                </c:pt>
                <c:pt idx="33">
                  <c:v>43952</c:v>
                </c:pt>
                <c:pt idx="34">
                  <c:v>43953</c:v>
                </c:pt>
                <c:pt idx="35">
                  <c:v>43954</c:v>
                </c:pt>
                <c:pt idx="36">
                  <c:v>43955</c:v>
                </c:pt>
                <c:pt idx="37">
                  <c:v>43956</c:v>
                </c:pt>
                <c:pt idx="38">
                  <c:v>43957</c:v>
                </c:pt>
                <c:pt idx="39">
                  <c:v>43958</c:v>
                </c:pt>
                <c:pt idx="40">
                  <c:v>43959</c:v>
                </c:pt>
                <c:pt idx="41">
                  <c:v>43960</c:v>
                </c:pt>
                <c:pt idx="42">
                  <c:v>43961</c:v>
                </c:pt>
                <c:pt idx="43">
                  <c:v>43962</c:v>
                </c:pt>
                <c:pt idx="44">
                  <c:v>43963</c:v>
                </c:pt>
                <c:pt idx="45">
                  <c:v>43964</c:v>
                </c:pt>
                <c:pt idx="46">
                  <c:v>43965</c:v>
                </c:pt>
                <c:pt idx="47">
                  <c:v>43966</c:v>
                </c:pt>
                <c:pt idx="48">
                  <c:v>43967</c:v>
                </c:pt>
                <c:pt idx="49">
                  <c:v>43968</c:v>
                </c:pt>
                <c:pt idx="50">
                  <c:v>43969</c:v>
                </c:pt>
                <c:pt idx="51">
                  <c:v>43970</c:v>
                </c:pt>
                <c:pt idx="52">
                  <c:v>43971</c:v>
                </c:pt>
                <c:pt idx="53">
                  <c:v>43972</c:v>
                </c:pt>
                <c:pt idx="54">
                  <c:v>43973</c:v>
                </c:pt>
                <c:pt idx="55">
                  <c:v>43974</c:v>
                </c:pt>
                <c:pt idx="56">
                  <c:v>43975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43981</c:v>
                </c:pt>
                <c:pt idx="63">
                  <c:v>43982</c:v>
                </c:pt>
                <c:pt idx="64">
                  <c:v>43983</c:v>
                </c:pt>
                <c:pt idx="65">
                  <c:v>43984</c:v>
                </c:pt>
                <c:pt idx="66">
                  <c:v>43985</c:v>
                </c:pt>
                <c:pt idx="67">
                  <c:v>43986</c:v>
                </c:pt>
                <c:pt idx="68">
                  <c:v>43987</c:v>
                </c:pt>
                <c:pt idx="69">
                  <c:v>43988</c:v>
                </c:pt>
                <c:pt idx="70">
                  <c:v>43989</c:v>
                </c:pt>
                <c:pt idx="71">
                  <c:v>43990</c:v>
                </c:pt>
                <c:pt idx="72">
                  <c:v>43991</c:v>
                </c:pt>
                <c:pt idx="73">
                  <c:v>43992</c:v>
                </c:pt>
                <c:pt idx="74">
                  <c:v>43993</c:v>
                </c:pt>
                <c:pt idx="75">
                  <c:v>43994</c:v>
                </c:pt>
                <c:pt idx="76">
                  <c:v>43995</c:v>
                </c:pt>
                <c:pt idx="77">
                  <c:v>43996</c:v>
                </c:pt>
                <c:pt idx="78">
                  <c:v>43997</c:v>
                </c:pt>
                <c:pt idx="79">
                  <c:v>43998</c:v>
                </c:pt>
                <c:pt idx="80">
                  <c:v>43999</c:v>
                </c:pt>
                <c:pt idx="81">
                  <c:v>44000</c:v>
                </c:pt>
                <c:pt idx="82">
                  <c:v>44001</c:v>
                </c:pt>
                <c:pt idx="83">
                  <c:v>44002</c:v>
                </c:pt>
                <c:pt idx="84">
                  <c:v>44003</c:v>
                </c:pt>
                <c:pt idx="85">
                  <c:v>44004</c:v>
                </c:pt>
                <c:pt idx="86">
                  <c:v>44005</c:v>
                </c:pt>
                <c:pt idx="87">
                  <c:v>44006</c:v>
                </c:pt>
                <c:pt idx="88">
                  <c:v>44007</c:v>
                </c:pt>
                <c:pt idx="89">
                  <c:v>44008</c:v>
                </c:pt>
                <c:pt idx="90">
                  <c:v>44009</c:v>
                </c:pt>
                <c:pt idx="91">
                  <c:v>44010</c:v>
                </c:pt>
                <c:pt idx="92">
                  <c:v>44011</c:v>
                </c:pt>
                <c:pt idx="93">
                  <c:v>44012</c:v>
                </c:pt>
                <c:pt idx="94">
                  <c:v>44013</c:v>
                </c:pt>
                <c:pt idx="95">
                  <c:v>44014</c:v>
                </c:pt>
                <c:pt idx="96">
                  <c:v>44015</c:v>
                </c:pt>
                <c:pt idx="97">
                  <c:v>44016</c:v>
                </c:pt>
              </c:numCache>
            </c:numRef>
          </c:cat>
          <c:val>
            <c:numRef>
              <c:f>'Daily Tracking'!$E$5:$CX$5</c:f>
              <c:numCache>
                <c:formatCode>#,##0_);[Red]\(#,##0\)</c:formatCode>
                <c:ptCount val="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0-4173-A3FB-B2FF513E6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036239"/>
        <c:axId val="1222362927"/>
      </c:lineChart>
      <c:dateAx>
        <c:axId val="555036239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62927"/>
        <c:crosses val="autoZero"/>
        <c:auto val="1"/>
        <c:lblOffset val="100"/>
        <c:baseTimeUnit val="days"/>
      </c:dateAx>
      <c:valAx>
        <c:axId val="122236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36239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Visits - In-Person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'Daily Tracking'!$E$3:$CX$3</c:f>
              <c:numCache>
                <c:formatCode>m/d/yy;@</c:formatCode>
                <c:ptCount val="98"/>
                <c:pt idx="0">
                  <c:v>43919</c:v>
                </c:pt>
                <c:pt idx="1">
                  <c:v>43920</c:v>
                </c:pt>
                <c:pt idx="2">
                  <c:v>43921</c:v>
                </c:pt>
                <c:pt idx="3">
                  <c:v>43922</c:v>
                </c:pt>
                <c:pt idx="4">
                  <c:v>43923</c:v>
                </c:pt>
                <c:pt idx="5">
                  <c:v>43924</c:v>
                </c:pt>
                <c:pt idx="6">
                  <c:v>43925</c:v>
                </c:pt>
                <c:pt idx="7">
                  <c:v>43926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43932</c:v>
                </c:pt>
                <c:pt idx="14">
                  <c:v>43933</c:v>
                </c:pt>
                <c:pt idx="15">
                  <c:v>43934</c:v>
                </c:pt>
                <c:pt idx="16">
                  <c:v>43935</c:v>
                </c:pt>
                <c:pt idx="17">
                  <c:v>43936</c:v>
                </c:pt>
                <c:pt idx="18">
                  <c:v>43937</c:v>
                </c:pt>
                <c:pt idx="19">
                  <c:v>43938</c:v>
                </c:pt>
                <c:pt idx="20">
                  <c:v>43939</c:v>
                </c:pt>
                <c:pt idx="21">
                  <c:v>43940</c:v>
                </c:pt>
                <c:pt idx="22">
                  <c:v>43941</c:v>
                </c:pt>
                <c:pt idx="23">
                  <c:v>43942</c:v>
                </c:pt>
                <c:pt idx="24">
                  <c:v>43943</c:v>
                </c:pt>
                <c:pt idx="25">
                  <c:v>43944</c:v>
                </c:pt>
                <c:pt idx="26">
                  <c:v>43945</c:v>
                </c:pt>
                <c:pt idx="27">
                  <c:v>43946</c:v>
                </c:pt>
                <c:pt idx="28">
                  <c:v>43947</c:v>
                </c:pt>
                <c:pt idx="29">
                  <c:v>43948</c:v>
                </c:pt>
                <c:pt idx="30">
                  <c:v>43949</c:v>
                </c:pt>
                <c:pt idx="31">
                  <c:v>43950</c:v>
                </c:pt>
                <c:pt idx="32">
                  <c:v>43951</c:v>
                </c:pt>
                <c:pt idx="33">
                  <c:v>43952</c:v>
                </c:pt>
                <c:pt idx="34">
                  <c:v>43953</c:v>
                </c:pt>
                <c:pt idx="35">
                  <c:v>43954</c:v>
                </c:pt>
                <c:pt idx="36">
                  <c:v>43955</c:v>
                </c:pt>
                <c:pt idx="37">
                  <c:v>43956</c:v>
                </c:pt>
                <c:pt idx="38">
                  <c:v>43957</c:v>
                </c:pt>
                <c:pt idx="39">
                  <c:v>43958</c:v>
                </c:pt>
                <c:pt idx="40">
                  <c:v>43959</c:v>
                </c:pt>
                <c:pt idx="41">
                  <c:v>43960</c:v>
                </c:pt>
                <c:pt idx="42">
                  <c:v>43961</c:v>
                </c:pt>
                <c:pt idx="43">
                  <c:v>43962</c:v>
                </c:pt>
                <c:pt idx="44">
                  <c:v>43963</c:v>
                </c:pt>
                <c:pt idx="45">
                  <c:v>43964</c:v>
                </c:pt>
                <c:pt idx="46">
                  <c:v>43965</c:v>
                </c:pt>
                <c:pt idx="47">
                  <c:v>43966</c:v>
                </c:pt>
                <c:pt idx="48">
                  <c:v>43967</c:v>
                </c:pt>
                <c:pt idx="49">
                  <c:v>43968</c:v>
                </c:pt>
                <c:pt idx="50">
                  <c:v>43969</c:v>
                </c:pt>
                <c:pt idx="51">
                  <c:v>43970</c:v>
                </c:pt>
                <c:pt idx="52">
                  <c:v>43971</c:v>
                </c:pt>
                <c:pt idx="53">
                  <c:v>43972</c:v>
                </c:pt>
                <c:pt idx="54">
                  <c:v>43973</c:v>
                </c:pt>
                <c:pt idx="55">
                  <c:v>43974</c:v>
                </c:pt>
                <c:pt idx="56">
                  <c:v>43975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43981</c:v>
                </c:pt>
                <c:pt idx="63">
                  <c:v>43982</c:v>
                </c:pt>
                <c:pt idx="64">
                  <c:v>43983</c:v>
                </c:pt>
                <c:pt idx="65">
                  <c:v>43984</c:v>
                </c:pt>
                <c:pt idx="66">
                  <c:v>43985</c:v>
                </c:pt>
                <c:pt idx="67">
                  <c:v>43986</c:v>
                </c:pt>
                <c:pt idx="68">
                  <c:v>43987</c:v>
                </c:pt>
                <c:pt idx="69">
                  <c:v>43988</c:v>
                </c:pt>
                <c:pt idx="70">
                  <c:v>43989</c:v>
                </c:pt>
                <c:pt idx="71">
                  <c:v>43990</c:v>
                </c:pt>
                <c:pt idx="72">
                  <c:v>43991</c:v>
                </c:pt>
                <c:pt idx="73">
                  <c:v>43992</c:v>
                </c:pt>
                <c:pt idx="74">
                  <c:v>43993</c:v>
                </c:pt>
                <c:pt idx="75">
                  <c:v>43994</c:v>
                </c:pt>
                <c:pt idx="76">
                  <c:v>43995</c:v>
                </c:pt>
                <c:pt idx="77">
                  <c:v>43996</c:v>
                </c:pt>
                <c:pt idx="78">
                  <c:v>43997</c:v>
                </c:pt>
                <c:pt idx="79">
                  <c:v>43998</c:v>
                </c:pt>
                <c:pt idx="80">
                  <c:v>43999</c:v>
                </c:pt>
                <c:pt idx="81">
                  <c:v>44000</c:v>
                </c:pt>
                <c:pt idx="82">
                  <c:v>44001</c:v>
                </c:pt>
                <c:pt idx="83">
                  <c:v>44002</c:v>
                </c:pt>
                <c:pt idx="84">
                  <c:v>44003</c:v>
                </c:pt>
                <c:pt idx="85">
                  <c:v>44004</c:v>
                </c:pt>
                <c:pt idx="86">
                  <c:v>44005</c:v>
                </c:pt>
                <c:pt idx="87">
                  <c:v>44006</c:v>
                </c:pt>
                <c:pt idx="88">
                  <c:v>44007</c:v>
                </c:pt>
                <c:pt idx="89">
                  <c:v>44008</c:v>
                </c:pt>
                <c:pt idx="90">
                  <c:v>44009</c:v>
                </c:pt>
                <c:pt idx="91">
                  <c:v>44010</c:v>
                </c:pt>
                <c:pt idx="92">
                  <c:v>44011</c:v>
                </c:pt>
                <c:pt idx="93">
                  <c:v>44012</c:v>
                </c:pt>
                <c:pt idx="94">
                  <c:v>44013</c:v>
                </c:pt>
                <c:pt idx="95">
                  <c:v>44014</c:v>
                </c:pt>
                <c:pt idx="96">
                  <c:v>44015</c:v>
                </c:pt>
                <c:pt idx="97">
                  <c:v>44016</c:v>
                </c:pt>
              </c:numCache>
            </c:numRef>
          </c:cat>
          <c:val>
            <c:numRef>
              <c:f>'Daily Tracking'!$E$6:$CX$6</c:f>
              <c:numCache>
                <c:formatCode>#,##0_);[Red]\(#,##0\)</c:formatCode>
                <c:ptCount val="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0E-45B0-B0D6-AD02AF63D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036239"/>
        <c:axId val="1222362927"/>
      </c:lineChart>
      <c:dateAx>
        <c:axId val="555036239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62927"/>
        <c:crosses val="autoZero"/>
        <c:auto val="1"/>
        <c:lblOffset val="100"/>
        <c:baseTimeUnit val="days"/>
      </c:dateAx>
      <c:valAx>
        <c:axId val="122236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36239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Visits - TeleRehab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'Daily Tracking'!$E$3:$CX$3</c:f>
              <c:numCache>
                <c:formatCode>m/d/yy;@</c:formatCode>
                <c:ptCount val="98"/>
                <c:pt idx="0">
                  <c:v>43919</c:v>
                </c:pt>
                <c:pt idx="1">
                  <c:v>43920</c:v>
                </c:pt>
                <c:pt idx="2">
                  <c:v>43921</c:v>
                </c:pt>
                <c:pt idx="3">
                  <c:v>43922</c:v>
                </c:pt>
                <c:pt idx="4">
                  <c:v>43923</c:v>
                </c:pt>
                <c:pt idx="5">
                  <c:v>43924</c:v>
                </c:pt>
                <c:pt idx="6">
                  <c:v>43925</c:v>
                </c:pt>
                <c:pt idx="7">
                  <c:v>43926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43932</c:v>
                </c:pt>
                <c:pt idx="14">
                  <c:v>43933</c:v>
                </c:pt>
                <c:pt idx="15">
                  <c:v>43934</c:v>
                </c:pt>
                <c:pt idx="16">
                  <c:v>43935</c:v>
                </c:pt>
                <c:pt idx="17">
                  <c:v>43936</c:v>
                </c:pt>
                <c:pt idx="18">
                  <c:v>43937</c:v>
                </c:pt>
                <c:pt idx="19">
                  <c:v>43938</c:v>
                </c:pt>
                <c:pt idx="20">
                  <c:v>43939</c:v>
                </c:pt>
                <c:pt idx="21">
                  <c:v>43940</c:v>
                </c:pt>
                <c:pt idx="22">
                  <c:v>43941</c:v>
                </c:pt>
                <c:pt idx="23">
                  <c:v>43942</c:v>
                </c:pt>
                <c:pt idx="24">
                  <c:v>43943</c:v>
                </c:pt>
                <c:pt idx="25">
                  <c:v>43944</c:v>
                </c:pt>
                <c:pt idx="26">
                  <c:v>43945</c:v>
                </c:pt>
                <c:pt idx="27">
                  <c:v>43946</c:v>
                </c:pt>
                <c:pt idx="28">
                  <c:v>43947</c:v>
                </c:pt>
                <c:pt idx="29">
                  <c:v>43948</c:v>
                </c:pt>
                <c:pt idx="30">
                  <c:v>43949</c:v>
                </c:pt>
                <c:pt idx="31">
                  <c:v>43950</c:v>
                </c:pt>
                <c:pt idx="32">
                  <c:v>43951</c:v>
                </c:pt>
                <c:pt idx="33">
                  <c:v>43952</c:v>
                </c:pt>
                <c:pt idx="34">
                  <c:v>43953</c:v>
                </c:pt>
                <c:pt idx="35">
                  <c:v>43954</c:v>
                </c:pt>
                <c:pt idx="36">
                  <c:v>43955</c:v>
                </c:pt>
                <c:pt idx="37">
                  <c:v>43956</c:v>
                </c:pt>
                <c:pt idx="38">
                  <c:v>43957</c:v>
                </c:pt>
                <c:pt idx="39">
                  <c:v>43958</c:v>
                </c:pt>
                <c:pt idx="40">
                  <c:v>43959</c:v>
                </c:pt>
                <c:pt idx="41">
                  <c:v>43960</c:v>
                </c:pt>
                <c:pt idx="42">
                  <c:v>43961</c:v>
                </c:pt>
                <c:pt idx="43">
                  <c:v>43962</c:v>
                </c:pt>
                <c:pt idx="44">
                  <c:v>43963</c:v>
                </c:pt>
                <c:pt idx="45">
                  <c:v>43964</c:v>
                </c:pt>
                <c:pt idx="46">
                  <c:v>43965</c:v>
                </c:pt>
                <c:pt idx="47">
                  <c:v>43966</c:v>
                </c:pt>
                <c:pt idx="48">
                  <c:v>43967</c:v>
                </c:pt>
                <c:pt idx="49">
                  <c:v>43968</c:v>
                </c:pt>
                <c:pt idx="50">
                  <c:v>43969</c:v>
                </c:pt>
                <c:pt idx="51">
                  <c:v>43970</c:v>
                </c:pt>
                <c:pt idx="52">
                  <c:v>43971</c:v>
                </c:pt>
                <c:pt idx="53">
                  <c:v>43972</c:v>
                </c:pt>
                <c:pt idx="54">
                  <c:v>43973</c:v>
                </c:pt>
                <c:pt idx="55">
                  <c:v>43974</c:v>
                </c:pt>
                <c:pt idx="56">
                  <c:v>43975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43981</c:v>
                </c:pt>
                <c:pt idx="63">
                  <c:v>43982</c:v>
                </c:pt>
                <c:pt idx="64">
                  <c:v>43983</c:v>
                </c:pt>
                <c:pt idx="65">
                  <c:v>43984</c:v>
                </c:pt>
                <c:pt idx="66">
                  <c:v>43985</c:v>
                </c:pt>
                <c:pt idx="67">
                  <c:v>43986</c:v>
                </c:pt>
                <c:pt idx="68">
                  <c:v>43987</c:v>
                </c:pt>
                <c:pt idx="69">
                  <c:v>43988</c:v>
                </c:pt>
                <c:pt idx="70">
                  <c:v>43989</c:v>
                </c:pt>
                <c:pt idx="71">
                  <c:v>43990</c:v>
                </c:pt>
                <c:pt idx="72">
                  <c:v>43991</c:v>
                </c:pt>
                <c:pt idx="73">
                  <c:v>43992</c:v>
                </c:pt>
                <c:pt idx="74">
                  <c:v>43993</c:v>
                </c:pt>
                <c:pt idx="75">
                  <c:v>43994</c:v>
                </c:pt>
                <c:pt idx="76">
                  <c:v>43995</c:v>
                </c:pt>
                <c:pt idx="77">
                  <c:v>43996</c:v>
                </c:pt>
                <c:pt idx="78">
                  <c:v>43997</c:v>
                </c:pt>
                <c:pt idx="79">
                  <c:v>43998</c:v>
                </c:pt>
                <c:pt idx="80">
                  <c:v>43999</c:v>
                </c:pt>
                <c:pt idx="81">
                  <c:v>44000</c:v>
                </c:pt>
                <c:pt idx="82">
                  <c:v>44001</c:v>
                </c:pt>
                <c:pt idx="83">
                  <c:v>44002</c:v>
                </c:pt>
                <c:pt idx="84">
                  <c:v>44003</c:v>
                </c:pt>
                <c:pt idx="85">
                  <c:v>44004</c:v>
                </c:pt>
                <c:pt idx="86">
                  <c:v>44005</c:v>
                </c:pt>
                <c:pt idx="87">
                  <c:v>44006</c:v>
                </c:pt>
                <c:pt idx="88">
                  <c:v>44007</c:v>
                </c:pt>
                <c:pt idx="89">
                  <c:v>44008</c:v>
                </c:pt>
                <c:pt idx="90">
                  <c:v>44009</c:v>
                </c:pt>
                <c:pt idx="91">
                  <c:v>44010</c:v>
                </c:pt>
                <c:pt idx="92">
                  <c:v>44011</c:v>
                </c:pt>
                <c:pt idx="93">
                  <c:v>44012</c:v>
                </c:pt>
                <c:pt idx="94">
                  <c:v>44013</c:v>
                </c:pt>
                <c:pt idx="95">
                  <c:v>44014</c:v>
                </c:pt>
                <c:pt idx="96">
                  <c:v>44015</c:v>
                </c:pt>
                <c:pt idx="97">
                  <c:v>44016</c:v>
                </c:pt>
              </c:numCache>
            </c:numRef>
          </c:cat>
          <c:val>
            <c:numRef>
              <c:f>'Daily Tracking'!$E$7:$CX$7</c:f>
              <c:numCache>
                <c:formatCode>#,##0_);[Red]\(#,##0\)</c:formatCode>
                <c:ptCount val="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3-4A1B-9FB4-015447DE7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036239"/>
        <c:axId val="1222362927"/>
      </c:lineChart>
      <c:dateAx>
        <c:axId val="555036239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62927"/>
        <c:crosses val="autoZero"/>
        <c:auto val="1"/>
        <c:lblOffset val="100"/>
        <c:baseTimeUnit val="days"/>
      </c:dateAx>
      <c:valAx>
        <c:axId val="122236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36239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'Daily Tracking'!$E$3:$CX$3</c:f>
              <c:numCache>
                <c:formatCode>m/d/yy;@</c:formatCode>
                <c:ptCount val="98"/>
                <c:pt idx="0">
                  <c:v>43919</c:v>
                </c:pt>
                <c:pt idx="1">
                  <c:v>43920</c:v>
                </c:pt>
                <c:pt idx="2">
                  <c:v>43921</c:v>
                </c:pt>
                <c:pt idx="3">
                  <c:v>43922</c:v>
                </c:pt>
                <c:pt idx="4">
                  <c:v>43923</c:v>
                </c:pt>
                <c:pt idx="5">
                  <c:v>43924</c:v>
                </c:pt>
                <c:pt idx="6">
                  <c:v>43925</c:v>
                </c:pt>
                <c:pt idx="7">
                  <c:v>43926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43932</c:v>
                </c:pt>
                <c:pt idx="14">
                  <c:v>43933</c:v>
                </c:pt>
                <c:pt idx="15">
                  <c:v>43934</c:v>
                </c:pt>
                <c:pt idx="16">
                  <c:v>43935</c:v>
                </c:pt>
                <c:pt idx="17">
                  <c:v>43936</c:v>
                </c:pt>
                <c:pt idx="18">
                  <c:v>43937</c:v>
                </c:pt>
                <c:pt idx="19">
                  <c:v>43938</c:v>
                </c:pt>
                <c:pt idx="20">
                  <c:v>43939</c:v>
                </c:pt>
                <c:pt idx="21">
                  <c:v>43940</c:v>
                </c:pt>
                <c:pt idx="22">
                  <c:v>43941</c:v>
                </c:pt>
                <c:pt idx="23">
                  <c:v>43942</c:v>
                </c:pt>
                <c:pt idx="24">
                  <c:v>43943</c:v>
                </c:pt>
                <c:pt idx="25">
                  <c:v>43944</c:v>
                </c:pt>
                <c:pt idx="26">
                  <c:v>43945</c:v>
                </c:pt>
                <c:pt idx="27">
                  <c:v>43946</c:v>
                </c:pt>
                <c:pt idx="28">
                  <c:v>43947</c:v>
                </c:pt>
                <c:pt idx="29">
                  <c:v>43948</c:v>
                </c:pt>
                <c:pt idx="30">
                  <c:v>43949</c:v>
                </c:pt>
                <c:pt idx="31">
                  <c:v>43950</c:v>
                </c:pt>
                <c:pt idx="32">
                  <c:v>43951</c:v>
                </c:pt>
                <c:pt idx="33">
                  <c:v>43952</c:v>
                </c:pt>
                <c:pt idx="34">
                  <c:v>43953</c:v>
                </c:pt>
                <c:pt idx="35">
                  <c:v>43954</c:v>
                </c:pt>
                <c:pt idx="36">
                  <c:v>43955</c:v>
                </c:pt>
                <c:pt idx="37">
                  <c:v>43956</c:v>
                </c:pt>
                <c:pt idx="38">
                  <c:v>43957</c:v>
                </c:pt>
                <c:pt idx="39">
                  <c:v>43958</c:v>
                </c:pt>
                <c:pt idx="40">
                  <c:v>43959</c:v>
                </c:pt>
                <c:pt idx="41">
                  <c:v>43960</c:v>
                </c:pt>
                <c:pt idx="42">
                  <c:v>43961</c:v>
                </c:pt>
                <c:pt idx="43">
                  <c:v>43962</c:v>
                </c:pt>
                <c:pt idx="44">
                  <c:v>43963</c:v>
                </c:pt>
                <c:pt idx="45">
                  <c:v>43964</c:v>
                </c:pt>
                <c:pt idx="46">
                  <c:v>43965</c:v>
                </c:pt>
                <c:pt idx="47">
                  <c:v>43966</c:v>
                </c:pt>
                <c:pt idx="48">
                  <c:v>43967</c:v>
                </c:pt>
                <c:pt idx="49">
                  <c:v>43968</c:v>
                </c:pt>
                <c:pt idx="50">
                  <c:v>43969</c:v>
                </c:pt>
                <c:pt idx="51">
                  <c:v>43970</c:v>
                </c:pt>
                <c:pt idx="52">
                  <c:v>43971</c:v>
                </c:pt>
                <c:pt idx="53">
                  <c:v>43972</c:v>
                </c:pt>
                <c:pt idx="54">
                  <c:v>43973</c:v>
                </c:pt>
                <c:pt idx="55">
                  <c:v>43974</c:v>
                </c:pt>
                <c:pt idx="56">
                  <c:v>43975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43981</c:v>
                </c:pt>
                <c:pt idx="63">
                  <c:v>43982</c:v>
                </c:pt>
                <c:pt idx="64">
                  <c:v>43983</c:v>
                </c:pt>
                <c:pt idx="65">
                  <c:v>43984</c:v>
                </c:pt>
                <c:pt idx="66">
                  <c:v>43985</c:v>
                </c:pt>
                <c:pt idx="67">
                  <c:v>43986</c:v>
                </c:pt>
                <c:pt idx="68">
                  <c:v>43987</c:v>
                </c:pt>
                <c:pt idx="69">
                  <c:v>43988</c:v>
                </c:pt>
                <c:pt idx="70">
                  <c:v>43989</c:v>
                </c:pt>
                <c:pt idx="71">
                  <c:v>43990</c:v>
                </c:pt>
                <c:pt idx="72">
                  <c:v>43991</c:v>
                </c:pt>
                <c:pt idx="73">
                  <c:v>43992</c:v>
                </c:pt>
                <c:pt idx="74">
                  <c:v>43993</c:v>
                </c:pt>
                <c:pt idx="75">
                  <c:v>43994</c:v>
                </c:pt>
                <c:pt idx="76">
                  <c:v>43995</c:v>
                </c:pt>
                <c:pt idx="77">
                  <c:v>43996</c:v>
                </c:pt>
                <c:pt idx="78">
                  <c:v>43997</c:v>
                </c:pt>
                <c:pt idx="79">
                  <c:v>43998</c:v>
                </c:pt>
                <c:pt idx="80">
                  <c:v>43999</c:v>
                </c:pt>
                <c:pt idx="81">
                  <c:v>44000</c:v>
                </c:pt>
                <c:pt idx="82">
                  <c:v>44001</c:v>
                </c:pt>
                <c:pt idx="83">
                  <c:v>44002</c:v>
                </c:pt>
                <c:pt idx="84">
                  <c:v>44003</c:v>
                </c:pt>
                <c:pt idx="85">
                  <c:v>44004</c:v>
                </c:pt>
                <c:pt idx="86">
                  <c:v>44005</c:v>
                </c:pt>
                <c:pt idx="87">
                  <c:v>44006</c:v>
                </c:pt>
                <c:pt idx="88">
                  <c:v>44007</c:v>
                </c:pt>
                <c:pt idx="89">
                  <c:v>44008</c:v>
                </c:pt>
                <c:pt idx="90">
                  <c:v>44009</c:v>
                </c:pt>
                <c:pt idx="91">
                  <c:v>44010</c:v>
                </c:pt>
                <c:pt idx="92">
                  <c:v>44011</c:v>
                </c:pt>
                <c:pt idx="93">
                  <c:v>44012</c:v>
                </c:pt>
                <c:pt idx="94">
                  <c:v>44013</c:v>
                </c:pt>
                <c:pt idx="95">
                  <c:v>44014</c:v>
                </c:pt>
                <c:pt idx="96">
                  <c:v>44015</c:v>
                </c:pt>
                <c:pt idx="97">
                  <c:v>44016</c:v>
                </c:pt>
              </c:numCache>
            </c:numRef>
          </c:cat>
          <c:val>
            <c:numRef>
              <c:f>'Daily Tracking'!$E$14:$CX$14</c:f>
              <c:numCache>
                <c:formatCode>#,##0_);[Red]\(#,##0\)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0-43C1-9699-07458EDB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036239"/>
        <c:axId val="1222362927"/>
      </c:lineChart>
      <c:dateAx>
        <c:axId val="555036239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62927"/>
        <c:crosses val="autoZero"/>
        <c:auto val="1"/>
        <c:lblOffset val="100"/>
        <c:baseTimeUnit val="days"/>
      </c:dateAx>
      <c:valAx>
        <c:axId val="122236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36239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'Daily Tracking'!$E$3:$CX$3</c:f>
              <c:numCache>
                <c:formatCode>m/d/yy;@</c:formatCode>
                <c:ptCount val="98"/>
                <c:pt idx="0">
                  <c:v>43919</c:v>
                </c:pt>
                <c:pt idx="1">
                  <c:v>43920</c:v>
                </c:pt>
                <c:pt idx="2">
                  <c:v>43921</c:v>
                </c:pt>
                <c:pt idx="3">
                  <c:v>43922</c:v>
                </c:pt>
                <c:pt idx="4">
                  <c:v>43923</c:v>
                </c:pt>
                <c:pt idx="5">
                  <c:v>43924</c:v>
                </c:pt>
                <c:pt idx="6">
                  <c:v>43925</c:v>
                </c:pt>
                <c:pt idx="7">
                  <c:v>43926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43932</c:v>
                </c:pt>
                <c:pt idx="14">
                  <c:v>43933</c:v>
                </c:pt>
                <c:pt idx="15">
                  <c:v>43934</c:v>
                </c:pt>
                <c:pt idx="16">
                  <c:v>43935</c:v>
                </c:pt>
                <c:pt idx="17">
                  <c:v>43936</c:v>
                </c:pt>
                <c:pt idx="18">
                  <c:v>43937</c:v>
                </c:pt>
                <c:pt idx="19">
                  <c:v>43938</c:v>
                </c:pt>
                <c:pt idx="20">
                  <c:v>43939</c:v>
                </c:pt>
                <c:pt idx="21">
                  <c:v>43940</c:v>
                </c:pt>
                <c:pt idx="22">
                  <c:v>43941</c:v>
                </c:pt>
                <c:pt idx="23">
                  <c:v>43942</c:v>
                </c:pt>
                <c:pt idx="24">
                  <c:v>43943</c:v>
                </c:pt>
                <c:pt idx="25">
                  <c:v>43944</c:v>
                </c:pt>
                <c:pt idx="26">
                  <c:v>43945</c:v>
                </c:pt>
                <c:pt idx="27">
                  <c:v>43946</c:v>
                </c:pt>
                <c:pt idx="28">
                  <c:v>43947</c:v>
                </c:pt>
                <c:pt idx="29">
                  <c:v>43948</c:v>
                </c:pt>
                <c:pt idx="30">
                  <c:v>43949</c:v>
                </c:pt>
                <c:pt idx="31">
                  <c:v>43950</c:v>
                </c:pt>
                <c:pt idx="32">
                  <c:v>43951</c:v>
                </c:pt>
                <c:pt idx="33">
                  <c:v>43952</c:v>
                </c:pt>
                <c:pt idx="34">
                  <c:v>43953</c:v>
                </c:pt>
                <c:pt idx="35">
                  <c:v>43954</c:v>
                </c:pt>
                <c:pt idx="36">
                  <c:v>43955</c:v>
                </c:pt>
                <c:pt idx="37">
                  <c:v>43956</c:v>
                </c:pt>
                <c:pt idx="38">
                  <c:v>43957</c:v>
                </c:pt>
                <c:pt idx="39">
                  <c:v>43958</c:v>
                </c:pt>
                <c:pt idx="40">
                  <c:v>43959</c:v>
                </c:pt>
                <c:pt idx="41">
                  <c:v>43960</c:v>
                </c:pt>
                <c:pt idx="42">
                  <c:v>43961</c:v>
                </c:pt>
                <c:pt idx="43">
                  <c:v>43962</c:v>
                </c:pt>
                <c:pt idx="44">
                  <c:v>43963</c:v>
                </c:pt>
                <c:pt idx="45">
                  <c:v>43964</c:v>
                </c:pt>
                <c:pt idx="46">
                  <c:v>43965</c:v>
                </c:pt>
                <c:pt idx="47">
                  <c:v>43966</c:v>
                </c:pt>
                <c:pt idx="48">
                  <c:v>43967</c:v>
                </c:pt>
                <c:pt idx="49">
                  <c:v>43968</c:v>
                </c:pt>
                <c:pt idx="50">
                  <c:v>43969</c:v>
                </c:pt>
                <c:pt idx="51">
                  <c:v>43970</c:v>
                </c:pt>
                <c:pt idx="52">
                  <c:v>43971</c:v>
                </c:pt>
                <c:pt idx="53">
                  <c:v>43972</c:v>
                </c:pt>
                <c:pt idx="54">
                  <c:v>43973</c:v>
                </c:pt>
                <c:pt idx="55">
                  <c:v>43974</c:v>
                </c:pt>
                <c:pt idx="56">
                  <c:v>43975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43981</c:v>
                </c:pt>
                <c:pt idx="63">
                  <c:v>43982</c:v>
                </c:pt>
                <c:pt idx="64">
                  <c:v>43983</c:v>
                </c:pt>
                <c:pt idx="65">
                  <c:v>43984</c:v>
                </c:pt>
                <c:pt idx="66">
                  <c:v>43985</c:v>
                </c:pt>
                <c:pt idx="67">
                  <c:v>43986</c:v>
                </c:pt>
                <c:pt idx="68">
                  <c:v>43987</c:v>
                </c:pt>
                <c:pt idx="69">
                  <c:v>43988</c:v>
                </c:pt>
                <c:pt idx="70">
                  <c:v>43989</c:v>
                </c:pt>
                <c:pt idx="71">
                  <c:v>43990</c:v>
                </c:pt>
                <c:pt idx="72">
                  <c:v>43991</c:v>
                </c:pt>
                <c:pt idx="73">
                  <c:v>43992</c:v>
                </c:pt>
                <c:pt idx="74">
                  <c:v>43993</c:v>
                </c:pt>
                <c:pt idx="75">
                  <c:v>43994</c:v>
                </c:pt>
                <c:pt idx="76">
                  <c:v>43995</c:v>
                </c:pt>
                <c:pt idx="77">
                  <c:v>43996</c:v>
                </c:pt>
                <c:pt idx="78">
                  <c:v>43997</c:v>
                </c:pt>
                <c:pt idx="79">
                  <c:v>43998</c:v>
                </c:pt>
                <c:pt idx="80">
                  <c:v>43999</c:v>
                </c:pt>
                <c:pt idx="81">
                  <c:v>44000</c:v>
                </c:pt>
                <c:pt idx="82">
                  <c:v>44001</c:v>
                </c:pt>
                <c:pt idx="83">
                  <c:v>44002</c:v>
                </c:pt>
                <c:pt idx="84">
                  <c:v>44003</c:v>
                </c:pt>
                <c:pt idx="85">
                  <c:v>44004</c:v>
                </c:pt>
                <c:pt idx="86">
                  <c:v>44005</c:v>
                </c:pt>
                <c:pt idx="87">
                  <c:v>44006</c:v>
                </c:pt>
                <c:pt idx="88">
                  <c:v>44007</c:v>
                </c:pt>
                <c:pt idx="89">
                  <c:v>44008</c:v>
                </c:pt>
                <c:pt idx="90">
                  <c:v>44009</c:v>
                </c:pt>
                <c:pt idx="91">
                  <c:v>44010</c:v>
                </c:pt>
                <c:pt idx="92">
                  <c:v>44011</c:v>
                </c:pt>
                <c:pt idx="93">
                  <c:v>44012</c:v>
                </c:pt>
                <c:pt idx="94">
                  <c:v>44013</c:v>
                </c:pt>
                <c:pt idx="95">
                  <c:v>44014</c:v>
                </c:pt>
                <c:pt idx="96">
                  <c:v>44015</c:v>
                </c:pt>
                <c:pt idx="97">
                  <c:v>44016</c:v>
                </c:pt>
              </c:numCache>
            </c:numRef>
          </c:cat>
          <c:val>
            <c:numRef>
              <c:f>'Daily Tracking'!$E$48:$CX$48</c:f>
              <c:numCache>
                <c:formatCode>#,##0_);[Red]\(#,##0\)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2-4A84-A35D-1A301AE5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036239"/>
        <c:axId val="1222362927"/>
      </c:lineChart>
      <c:dateAx>
        <c:axId val="555036239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62927"/>
        <c:crosses val="autoZero"/>
        <c:auto val="1"/>
        <c:lblOffset val="100"/>
        <c:baseTimeUnit val="days"/>
      </c:dateAx>
      <c:valAx>
        <c:axId val="122236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36239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'Daily Tracking'!$E$3:$CX$3</c:f>
              <c:numCache>
                <c:formatCode>m/d/yy;@</c:formatCode>
                <c:ptCount val="98"/>
                <c:pt idx="0">
                  <c:v>43919</c:v>
                </c:pt>
                <c:pt idx="1">
                  <c:v>43920</c:v>
                </c:pt>
                <c:pt idx="2">
                  <c:v>43921</c:v>
                </c:pt>
                <c:pt idx="3">
                  <c:v>43922</c:v>
                </c:pt>
                <c:pt idx="4">
                  <c:v>43923</c:v>
                </c:pt>
                <c:pt idx="5">
                  <c:v>43924</c:v>
                </c:pt>
                <c:pt idx="6">
                  <c:v>43925</c:v>
                </c:pt>
                <c:pt idx="7">
                  <c:v>43926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43932</c:v>
                </c:pt>
                <c:pt idx="14">
                  <c:v>43933</c:v>
                </c:pt>
                <c:pt idx="15">
                  <c:v>43934</c:v>
                </c:pt>
                <c:pt idx="16">
                  <c:v>43935</c:v>
                </c:pt>
                <c:pt idx="17">
                  <c:v>43936</c:v>
                </c:pt>
                <c:pt idx="18">
                  <c:v>43937</c:v>
                </c:pt>
                <c:pt idx="19">
                  <c:v>43938</c:v>
                </c:pt>
                <c:pt idx="20">
                  <c:v>43939</c:v>
                </c:pt>
                <c:pt idx="21">
                  <c:v>43940</c:v>
                </c:pt>
                <c:pt idx="22">
                  <c:v>43941</c:v>
                </c:pt>
                <c:pt idx="23">
                  <c:v>43942</c:v>
                </c:pt>
                <c:pt idx="24">
                  <c:v>43943</c:v>
                </c:pt>
                <c:pt idx="25">
                  <c:v>43944</c:v>
                </c:pt>
                <c:pt idx="26">
                  <c:v>43945</c:v>
                </c:pt>
                <c:pt idx="27">
                  <c:v>43946</c:v>
                </c:pt>
                <c:pt idx="28">
                  <c:v>43947</c:v>
                </c:pt>
                <c:pt idx="29">
                  <c:v>43948</c:v>
                </c:pt>
                <c:pt idx="30">
                  <c:v>43949</c:v>
                </c:pt>
                <c:pt idx="31">
                  <c:v>43950</c:v>
                </c:pt>
                <c:pt idx="32">
                  <c:v>43951</c:v>
                </c:pt>
                <c:pt idx="33">
                  <c:v>43952</c:v>
                </c:pt>
                <c:pt idx="34">
                  <c:v>43953</c:v>
                </c:pt>
                <c:pt idx="35">
                  <c:v>43954</c:v>
                </c:pt>
                <c:pt idx="36">
                  <c:v>43955</c:v>
                </c:pt>
                <c:pt idx="37">
                  <c:v>43956</c:v>
                </c:pt>
                <c:pt idx="38">
                  <c:v>43957</c:v>
                </c:pt>
                <c:pt idx="39">
                  <c:v>43958</c:v>
                </c:pt>
                <c:pt idx="40">
                  <c:v>43959</c:v>
                </c:pt>
                <c:pt idx="41">
                  <c:v>43960</c:v>
                </c:pt>
                <c:pt idx="42">
                  <c:v>43961</c:v>
                </c:pt>
                <c:pt idx="43">
                  <c:v>43962</c:v>
                </c:pt>
                <c:pt idx="44">
                  <c:v>43963</c:v>
                </c:pt>
                <c:pt idx="45">
                  <c:v>43964</c:v>
                </c:pt>
                <c:pt idx="46">
                  <c:v>43965</c:v>
                </c:pt>
                <c:pt idx="47">
                  <c:v>43966</c:v>
                </c:pt>
                <c:pt idx="48">
                  <c:v>43967</c:v>
                </c:pt>
                <c:pt idx="49">
                  <c:v>43968</c:v>
                </c:pt>
                <c:pt idx="50">
                  <c:v>43969</c:v>
                </c:pt>
                <c:pt idx="51">
                  <c:v>43970</c:v>
                </c:pt>
                <c:pt idx="52">
                  <c:v>43971</c:v>
                </c:pt>
                <c:pt idx="53">
                  <c:v>43972</c:v>
                </c:pt>
                <c:pt idx="54">
                  <c:v>43973</c:v>
                </c:pt>
                <c:pt idx="55">
                  <c:v>43974</c:v>
                </c:pt>
                <c:pt idx="56">
                  <c:v>43975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43981</c:v>
                </c:pt>
                <c:pt idx="63">
                  <c:v>43982</c:v>
                </c:pt>
                <c:pt idx="64">
                  <c:v>43983</c:v>
                </c:pt>
                <c:pt idx="65">
                  <c:v>43984</c:v>
                </c:pt>
                <c:pt idx="66">
                  <c:v>43985</c:v>
                </c:pt>
                <c:pt idx="67">
                  <c:v>43986</c:v>
                </c:pt>
                <c:pt idx="68">
                  <c:v>43987</c:v>
                </c:pt>
                <c:pt idx="69">
                  <c:v>43988</c:v>
                </c:pt>
                <c:pt idx="70">
                  <c:v>43989</c:v>
                </c:pt>
                <c:pt idx="71">
                  <c:v>43990</c:v>
                </c:pt>
                <c:pt idx="72">
                  <c:v>43991</c:v>
                </c:pt>
                <c:pt idx="73">
                  <c:v>43992</c:v>
                </c:pt>
                <c:pt idx="74">
                  <c:v>43993</c:v>
                </c:pt>
                <c:pt idx="75">
                  <c:v>43994</c:v>
                </c:pt>
                <c:pt idx="76">
                  <c:v>43995</c:v>
                </c:pt>
                <c:pt idx="77">
                  <c:v>43996</c:v>
                </c:pt>
                <c:pt idx="78">
                  <c:v>43997</c:v>
                </c:pt>
                <c:pt idx="79">
                  <c:v>43998</c:v>
                </c:pt>
                <c:pt idx="80">
                  <c:v>43999</c:v>
                </c:pt>
                <c:pt idx="81">
                  <c:v>44000</c:v>
                </c:pt>
                <c:pt idx="82">
                  <c:v>44001</c:v>
                </c:pt>
                <c:pt idx="83">
                  <c:v>44002</c:v>
                </c:pt>
                <c:pt idx="84">
                  <c:v>44003</c:v>
                </c:pt>
                <c:pt idx="85">
                  <c:v>44004</c:v>
                </c:pt>
                <c:pt idx="86">
                  <c:v>44005</c:v>
                </c:pt>
                <c:pt idx="87">
                  <c:v>44006</c:v>
                </c:pt>
                <c:pt idx="88">
                  <c:v>44007</c:v>
                </c:pt>
                <c:pt idx="89">
                  <c:v>44008</c:v>
                </c:pt>
                <c:pt idx="90">
                  <c:v>44009</c:v>
                </c:pt>
                <c:pt idx="91">
                  <c:v>44010</c:v>
                </c:pt>
                <c:pt idx="92">
                  <c:v>44011</c:v>
                </c:pt>
                <c:pt idx="93">
                  <c:v>44012</c:v>
                </c:pt>
                <c:pt idx="94">
                  <c:v>44013</c:v>
                </c:pt>
                <c:pt idx="95">
                  <c:v>44014</c:v>
                </c:pt>
                <c:pt idx="96">
                  <c:v>44015</c:v>
                </c:pt>
                <c:pt idx="97">
                  <c:v>44016</c:v>
                </c:pt>
              </c:numCache>
            </c:numRef>
          </c:cat>
          <c:val>
            <c:numRef>
              <c:f>'Daily Tracking'!$E$7:$CX$7</c:f>
              <c:numCache>
                <c:formatCode>#,##0_);[Red]\(#,##0\)</c:formatCode>
                <c:ptCount val="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C-4066-B3D6-7524A7257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036239"/>
        <c:axId val="1222362927"/>
      </c:lineChart>
      <c:dateAx>
        <c:axId val="555036239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62927"/>
        <c:crosses val="autoZero"/>
        <c:auto val="1"/>
        <c:lblOffset val="100"/>
        <c:baseTimeUnit val="days"/>
      </c:dateAx>
      <c:valAx>
        <c:axId val="122236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36239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8</xdr:col>
      <xdr:colOff>352425</xdr:colOff>
      <xdr:row>15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0226A5-FEC7-4AEB-A9D2-34C66675C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16</xdr:row>
      <xdr:rowOff>47625</xdr:rowOff>
    </xdr:from>
    <xdr:to>
      <xdr:col>8</xdr:col>
      <xdr:colOff>352425</xdr:colOff>
      <xdr:row>30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C5CDED-16A7-47C9-9946-D8EF53FB0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31</xdr:row>
      <xdr:rowOff>47625</xdr:rowOff>
    </xdr:from>
    <xdr:to>
      <xdr:col>8</xdr:col>
      <xdr:colOff>352425</xdr:colOff>
      <xdr:row>45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4248D5-16D0-4A45-8436-EA10AB9A3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47625</xdr:rowOff>
    </xdr:from>
    <xdr:to>
      <xdr:col>16</xdr:col>
      <xdr:colOff>352425</xdr:colOff>
      <xdr:row>15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E1E26B-7F3B-469F-A7F4-1ABDCDABD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16</xdr:row>
      <xdr:rowOff>47625</xdr:rowOff>
    </xdr:from>
    <xdr:to>
      <xdr:col>16</xdr:col>
      <xdr:colOff>352425</xdr:colOff>
      <xdr:row>30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F66C6C0-C27B-47FE-82A6-DC45DDA89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47625</xdr:colOff>
      <xdr:row>31</xdr:row>
      <xdr:rowOff>47625</xdr:rowOff>
    </xdr:from>
    <xdr:to>
      <xdr:col>16</xdr:col>
      <xdr:colOff>352425</xdr:colOff>
      <xdr:row>45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44BDFBB-C99D-4A89-8411-BDD0279B1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imeo.com/4027669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B9D0-02EB-4C88-9494-4BB4730A75E4}">
  <dimension ref="A1:H30"/>
  <sheetViews>
    <sheetView tabSelected="1" topLeftCell="A7" workbookViewId="0">
      <selection activeCell="B30" sqref="B30"/>
    </sheetView>
  </sheetViews>
  <sheetFormatPr defaultRowHeight="15" x14ac:dyDescent="0.25"/>
  <cols>
    <col min="1" max="1" width="5.7109375" style="3" customWidth="1"/>
    <col min="2" max="2" width="100.7109375" style="3" customWidth="1"/>
    <col min="3" max="3" width="2.7109375" style="3" customWidth="1"/>
    <col min="4" max="4" width="127.85546875" style="3" bestFit="1" customWidth="1"/>
    <col min="5" max="5" width="2.7109375" style="3" customWidth="1"/>
    <col min="6" max="7" width="10.7109375" style="1" customWidth="1"/>
    <col min="8" max="8" width="12.42578125" style="37" bestFit="1" customWidth="1"/>
    <col min="9" max="16384" width="9.140625" style="3"/>
  </cols>
  <sheetData>
    <row r="1" spans="1:8" x14ac:dyDescent="0.25">
      <c r="A1" s="25" t="s">
        <v>59</v>
      </c>
    </row>
    <row r="2" spans="1:8" x14ac:dyDescent="0.25">
      <c r="B2" s="3" t="s">
        <v>60</v>
      </c>
    </row>
    <row r="3" spans="1:8" x14ac:dyDescent="0.25">
      <c r="B3" s="3" t="s">
        <v>91</v>
      </c>
    </row>
    <row r="4" spans="1:8" x14ac:dyDescent="0.25">
      <c r="B4" s="3" t="s">
        <v>68</v>
      </c>
    </row>
    <row r="5" spans="1:8" x14ac:dyDescent="0.25">
      <c r="B5" s="3" t="s">
        <v>69</v>
      </c>
    </row>
    <row r="6" spans="1:8" x14ac:dyDescent="0.25">
      <c r="B6" s="26" t="s">
        <v>61</v>
      </c>
    </row>
    <row r="7" spans="1:8" x14ac:dyDescent="0.25">
      <c r="B7" s="27" t="s">
        <v>62</v>
      </c>
    </row>
    <row r="9" spans="1:8" x14ac:dyDescent="0.25">
      <c r="A9" s="25" t="s">
        <v>70</v>
      </c>
      <c r="F9" s="2" t="s">
        <v>66</v>
      </c>
      <c r="G9" s="2" t="s">
        <v>63</v>
      </c>
      <c r="H9" s="38" t="s">
        <v>67</v>
      </c>
    </row>
    <row r="10" spans="1:8" x14ac:dyDescent="0.25">
      <c r="B10" s="3" t="s">
        <v>64</v>
      </c>
      <c r="D10" s="3" t="s">
        <v>65</v>
      </c>
      <c r="F10" s="1">
        <v>100</v>
      </c>
      <c r="G10" s="1">
        <v>61</v>
      </c>
      <c r="H10" s="37">
        <f>F10/G10</f>
        <v>1.639344262295082</v>
      </c>
    </row>
    <row r="11" spans="1:8" x14ac:dyDescent="0.25">
      <c r="B11" s="3" t="s">
        <v>92</v>
      </c>
    </row>
    <row r="12" spans="1:8" x14ac:dyDescent="0.25">
      <c r="B12" s="3" t="s">
        <v>71</v>
      </c>
    </row>
    <row r="13" spans="1:8" x14ac:dyDescent="0.25">
      <c r="B13" s="3" t="s">
        <v>72</v>
      </c>
    </row>
    <row r="14" spans="1:8" x14ac:dyDescent="0.25">
      <c r="B14" s="3" t="s">
        <v>73</v>
      </c>
    </row>
    <row r="15" spans="1:8" x14ac:dyDescent="0.25">
      <c r="B15" s="3" t="s">
        <v>74</v>
      </c>
    </row>
    <row r="16" spans="1:8" x14ac:dyDescent="0.25">
      <c r="B16" s="3" t="s">
        <v>75</v>
      </c>
    </row>
    <row r="17" spans="1:2" x14ac:dyDescent="0.25">
      <c r="B17" s="3" t="s">
        <v>76</v>
      </c>
    </row>
    <row r="18" spans="1:2" x14ac:dyDescent="0.25">
      <c r="B18" s="3" t="s">
        <v>77</v>
      </c>
    </row>
    <row r="20" spans="1:2" x14ac:dyDescent="0.25">
      <c r="A20" s="25" t="s">
        <v>78</v>
      </c>
    </row>
    <row r="21" spans="1:2" x14ac:dyDescent="0.25">
      <c r="B21" s="3" t="s">
        <v>79</v>
      </c>
    </row>
    <row r="22" spans="1:2" x14ac:dyDescent="0.25">
      <c r="B22" s="3" t="s">
        <v>80</v>
      </c>
    </row>
    <row r="24" spans="1:2" x14ac:dyDescent="0.25">
      <c r="A24" s="25" t="s">
        <v>81</v>
      </c>
    </row>
    <row r="25" spans="1:2" x14ac:dyDescent="0.25">
      <c r="B25" s="3" t="s">
        <v>82</v>
      </c>
    </row>
    <row r="26" spans="1:2" x14ac:dyDescent="0.25">
      <c r="B26" s="3" t="s">
        <v>83</v>
      </c>
    </row>
    <row r="28" spans="1:2" x14ac:dyDescent="0.25">
      <c r="A28" s="25" t="s">
        <v>93</v>
      </c>
    </row>
    <row r="29" spans="1:2" x14ac:dyDescent="0.25">
      <c r="B29" s="3" t="s">
        <v>94</v>
      </c>
    </row>
    <row r="30" spans="1:2" x14ac:dyDescent="0.25">
      <c r="B30" s="42" t="s">
        <v>95</v>
      </c>
    </row>
  </sheetData>
  <hyperlinks>
    <hyperlink ref="B30" r:id="rId1" xr:uid="{B04787B9-34F4-44BE-91BC-C664F2F166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CF26-3587-440B-A83E-5945CCD6B0B4}">
  <dimension ref="A1:CX7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5" sqref="D5"/>
    </sheetView>
  </sheetViews>
  <sheetFormatPr defaultRowHeight="15" x14ac:dyDescent="0.25"/>
  <cols>
    <col min="1" max="2" width="5.7109375" style="12" customWidth="1"/>
    <col min="3" max="3" width="22.7109375" style="12" bestFit="1" customWidth="1"/>
    <col min="4" max="4" width="10.7109375" style="13" customWidth="1"/>
    <col min="5" max="102" width="10.7109375" style="12" customWidth="1"/>
    <col min="103" max="16384" width="9.140625" style="12"/>
  </cols>
  <sheetData>
    <row r="1" spans="1:102" s="4" customFormat="1" x14ac:dyDescent="0.25">
      <c r="C1" s="5" t="s">
        <v>36</v>
      </c>
      <c r="D1" s="6" t="s">
        <v>47</v>
      </c>
      <c r="E1" s="4">
        <v>1</v>
      </c>
      <c r="F1" s="4">
        <f>COUNTA($E$3:F3)</f>
        <v>2</v>
      </c>
      <c r="G1" s="4">
        <f>COUNTA($E$3:G3)</f>
        <v>3</v>
      </c>
      <c r="H1" s="4">
        <f>COUNTA($E$3:H3)</f>
        <v>4</v>
      </c>
      <c r="I1" s="4">
        <f>COUNTA($E$3:I3)</f>
        <v>5</v>
      </c>
      <c r="J1" s="4">
        <f>COUNTA($E$3:J3)</f>
        <v>6</v>
      </c>
      <c r="K1" s="4">
        <f>COUNTA($E$3:K3)</f>
        <v>7</v>
      </c>
      <c r="L1" s="4">
        <f>COUNTA($E$3:L3)</f>
        <v>8</v>
      </c>
      <c r="M1" s="4">
        <f>COUNTA($E$3:M3)</f>
        <v>9</v>
      </c>
      <c r="N1" s="4">
        <f>COUNTA($E$3:N3)</f>
        <v>10</v>
      </c>
      <c r="O1" s="4">
        <f>COUNTA($E$3:O3)</f>
        <v>11</v>
      </c>
      <c r="P1" s="4">
        <f>COUNTA($E$3:P3)</f>
        <v>12</v>
      </c>
      <c r="Q1" s="4">
        <f>COUNTA($E$3:Q3)</f>
        <v>13</v>
      </c>
      <c r="R1" s="4">
        <f>COUNTA($E$3:R3)</f>
        <v>14</v>
      </c>
      <c r="S1" s="4">
        <f>COUNTA($E$3:S3)</f>
        <v>15</v>
      </c>
      <c r="T1" s="4">
        <f>COUNTA($E$3:T3)</f>
        <v>16</v>
      </c>
      <c r="U1" s="4">
        <f>COUNTA($E$3:U3)</f>
        <v>17</v>
      </c>
      <c r="V1" s="4">
        <f>COUNTA($E$3:V3)</f>
        <v>18</v>
      </c>
      <c r="W1" s="4">
        <f>COUNTA($E$3:W3)</f>
        <v>19</v>
      </c>
      <c r="X1" s="4">
        <f>COUNTA($E$3:X3)</f>
        <v>20</v>
      </c>
      <c r="Y1" s="4">
        <f>COUNTA($E$3:Y3)</f>
        <v>21</v>
      </c>
      <c r="Z1" s="4">
        <f>COUNTA($E$3:Z3)</f>
        <v>22</v>
      </c>
      <c r="AA1" s="4">
        <f>COUNTA($E$3:AA3)</f>
        <v>23</v>
      </c>
      <c r="AB1" s="4">
        <f>COUNTA($E$3:AB3)</f>
        <v>24</v>
      </c>
      <c r="AC1" s="4">
        <f>COUNTA($E$3:AC3)</f>
        <v>25</v>
      </c>
      <c r="AD1" s="4">
        <f>COUNTA($E$3:AD3)</f>
        <v>26</v>
      </c>
      <c r="AE1" s="4">
        <f>COUNTA($E$3:AE3)</f>
        <v>27</v>
      </c>
      <c r="AF1" s="4">
        <f>COUNTA($E$3:AF3)</f>
        <v>28</v>
      </c>
      <c r="AG1" s="4">
        <f>COUNTA($E$3:AG3)</f>
        <v>29</v>
      </c>
      <c r="AH1" s="4">
        <f>COUNTA($E$3:AH3)</f>
        <v>30</v>
      </c>
      <c r="AI1" s="4">
        <f>COUNTA($E$3:AI3)</f>
        <v>31</v>
      </c>
      <c r="AJ1" s="4">
        <f>COUNTA($E$3:AJ3)</f>
        <v>32</v>
      </c>
      <c r="AK1" s="4">
        <f>COUNTA($E$3:AK3)</f>
        <v>33</v>
      </c>
      <c r="AL1" s="4">
        <f>COUNTA($E$3:AL3)</f>
        <v>34</v>
      </c>
      <c r="AM1" s="4">
        <f>COUNTA($E$3:AM3)</f>
        <v>35</v>
      </c>
      <c r="AN1" s="4">
        <f>COUNTA($E$3:AN3)</f>
        <v>36</v>
      </c>
      <c r="AO1" s="4">
        <f>COUNTA($E$3:AO3)</f>
        <v>37</v>
      </c>
      <c r="AP1" s="4">
        <f>COUNTA($E$3:AP3)</f>
        <v>38</v>
      </c>
      <c r="AQ1" s="4">
        <f>COUNTA($E$3:AQ3)</f>
        <v>39</v>
      </c>
      <c r="AR1" s="4">
        <f>COUNTA($E$3:AR3)</f>
        <v>40</v>
      </c>
      <c r="AS1" s="4">
        <f>COUNTA($E$3:AS3)</f>
        <v>41</v>
      </c>
      <c r="AT1" s="4">
        <f>COUNTA($E$3:AT3)</f>
        <v>42</v>
      </c>
      <c r="AU1" s="4">
        <f>COUNTA($E$3:AU3)</f>
        <v>43</v>
      </c>
      <c r="AV1" s="4">
        <f>COUNTA($E$3:AV3)</f>
        <v>44</v>
      </c>
      <c r="AW1" s="4">
        <f>COUNTA($E$3:AW3)</f>
        <v>45</v>
      </c>
      <c r="AX1" s="4">
        <f>COUNTA($E$3:AX3)</f>
        <v>46</v>
      </c>
      <c r="AY1" s="4">
        <f>COUNTA($E$3:AY3)</f>
        <v>47</v>
      </c>
      <c r="AZ1" s="4">
        <f>COUNTA($E$3:AZ3)</f>
        <v>48</v>
      </c>
      <c r="BA1" s="4">
        <f>COUNTA($E$3:BA3)</f>
        <v>49</v>
      </c>
      <c r="BB1" s="4">
        <f>COUNTA($E$3:BB3)</f>
        <v>50</v>
      </c>
      <c r="BC1" s="4">
        <f>COUNTA($E$3:BC3)</f>
        <v>51</v>
      </c>
      <c r="BD1" s="4">
        <f>COUNTA($E$3:BD3)</f>
        <v>52</v>
      </c>
      <c r="BE1" s="4">
        <f>COUNTA($E$3:BE3)</f>
        <v>53</v>
      </c>
      <c r="BF1" s="4">
        <f>COUNTA($E$3:BF3)</f>
        <v>54</v>
      </c>
      <c r="BG1" s="4">
        <f>COUNTA($E$3:BG3)</f>
        <v>55</v>
      </c>
      <c r="BH1" s="4">
        <f>COUNTA($E$3:BH3)</f>
        <v>56</v>
      </c>
      <c r="BI1" s="4">
        <f>COUNTA($E$3:BI3)</f>
        <v>57</v>
      </c>
      <c r="BJ1" s="4">
        <f>COUNTA($E$3:BJ3)</f>
        <v>58</v>
      </c>
      <c r="BK1" s="4">
        <f>COUNTA($E$3:BK3)</f>
        <v>59</v>
      </c>
      <c r="BL1" s="4">
        <f>COUNTA($E$3:BL3)</f>
        <v>60</v>
      </c>
      <c r="BM1" s="4">
        <f>COUNTA($E$3:BM3)</f>
        <v>61</v>
      </c>
      <c r="BN1" s="4">
        <f>COUNTA($E$3:BN3)</f>
        <v>62</v>
      </c>
      <c r="BO1" s="4">
        <f>COUNTA($E$3:BO3)</f>
        <v>63</v>
      </c>
      <c r="BP1" s="4">
        <f>COUNTA($E$3:BP3)</f>
        <v>64</v>
      </c>
      <c r="BQ1" s="4">
        <f>COUNTA($E$3:BQ3)</f>
        <v>65</v>
      </c>
      <c r="BR1" s="4">
        <f>COUNTA($E$3:BR3)</f>
        <v>66</v>
      </c>
      <c r="BS1" s="4">
        <f>COUNTA($E$3:BS3)</f>
        <v>67</v>
      </c>
      <c r="BT1" s="4">
        <f>COUNTA($E$3:BT3)</f>
        <v>68</v>
      </c>
      <c r="BU1" s="4">
        <f>COUNTA($E$3:BU3)</f>
        <v>69</v>
      </c>
      <c r="BV1" s="4">
        <f>COUNTA($E$3:BV3)</f>
        <v>70</v>
      </c>
      <c r="BW1" s="4">
        <f>COUNTA($E$3:BW3)</f>
        <v>71</v>
      </c>
      <c r="BX1" s="4">
        <f>COUNTA($E$3:BX3)</f>
        <v>72</v>
      </c>
      <c r="BY1" s="4">
        <f>COUNTA($E$3:BY3)</f>
        <v>73</v>
      </c>
      <c r="BZ1" s="4">
        <f>COUNTA($E$3:BZ3)</f>
        <v>74</v>
      </c>
      <c r="CA1" s="4">
        <f>COUNTA($E$3:CA3)</f>
        <v>75</v>
      </c>
      <c r="CB1" s="4">
        <f>COUNTA($E$3:CB3)</f>
        <v>76</v>
      </c>
      <c r="CC1" s="4">
        <f>COUNTA($E$3:CC3)</f>
        <v>77</v>
      </c>
      <c r="CD1" s="4">
        <f>COUNTA($E$3:CD3)</f>
        <v>78</v>
      </c>
      <c r="CE1" s="4">
        <f>COUNTA($E$3:CE3)</f>
        <v>79</v>
      </c>
      <c r="CF1" s="4">
        <f>COUNTA($E$3:CF3)</f>
        <v>80</v>
      </c>
      <c r="CG1" s="4">
        <f>COUNTA($E$3:CG3)</f>
        <v>81</v>
      </c>
      <c r="CH1" s="4">
        <f>COUNTA($E$3:CH3)</f>
        <v>82</v>
      </c>
      <c r="CI1" s="4">
        <f>COUNTA($E$3:CI3)</f>
        <v>83</v>
      </c>
      <c r="CJ1" s="4">
        <f>COUNTA($E$3:CJ3)</f>
        <v>84</v>
      </c>
      <c r="CK1" s="4">
        <f>COUNTA($E$3:CK3)</f>
        <v>85</v>
      </c>
      <c r="CL1" s="4">
        <f>COUNTA($E$3:CL3)</f>
        <v>86</v>
      </c>
      <c r="CM1" s="4">
        <f>COUNTA($E$3:CM3)</f>
        <v>87</v>
      </c>
      <c r="CN1" s="4">
        <f>COUNTA($E$3:CN3)</f>
        <v>88</v>
      </c>
      <c r="CO1" s="4">
        <f>COUNTA($E$3:CO3)</f>
        <v>89</v>
      </c>
      <c r="CP1" s="4">
        <f>COUNTA($E$3:CP3)</f>
        <v>90</v>
      </c>
      <c r="CQ1" s="4">
        <f>COUNTA($E$3:CQ3)</f>
        <v>91</v>
      </c>
      <c r="CR1" s="4">
        <f>COUNTA($E$3:CR3)</f>
        <v>92</v>
      </c>
      <c r="CS1" s="4">
        <f>COUNTA($E$3:CS3)</f>
        <v>93</v>
      </c>
      <c r="CT1" s="4">
        <f>COUNTA($E$3:CT3)</f>
        <v>94</v>
      </c>
      <c r="CU1" s="4">
        <f>COUNTA($E$3:CU3)</f>
        <v>95</v>
      </c>
      <c r="CV1" s="4">
        <f>COUNTA($E$3:CV3)</f>
        <v>96</v>
      </c>
      <c r="CW1" s="4">
        <f>COUNTA($E$3:CW3)</f>
        <v>97</v>
      </c>
      <c r="CX1" s="4">
        <f>COUNTA($E$3:CX3)</f>
        <v>98</v>
      </c>
    </row>
    <row r="2" spans="1:102" s="7" customFormat="1" x14ac:dyDescent="0.25">
      <c r="C2" s="8" t="s">
        <v>38</v>
      </c>
      <c r="D2" s="6" t="s">
        <v>63</v>
      </c>
      <c r="E2" s="7">
        <f>E3</f>
        <v>43919</v>
      </c>
      <c r="F2" s="7">
        <f t="shared" ref="F2:AE2" si="0">F3</f>
        <v>43920</v>
      </c>
      <c r="G2" s="7">
        <f t="shared" si="0"/>
        <v>43921</v>
      </c>
      <c r="H2" s="7">
        <f t="shared" si="0"/>
        <v>43922</v>
      </c>
      <c r="I2" s="7">
        <f t="shared" si="0"/>
        <v>43923</v>
      </c>
      <c r="J2" s="7">
        <f t="shared" si="0"/>
        <v>43924</v>
      </c>
      <c r="K2" s="7">
        <f t="shared" si="0"/>
        <v>43925</v>
      </c>
      <c r="L2" s="7">
        <f t="shared" si="0"/>
        <v>43926</v>
      </c>
      <c r="M2" s="7">
        <f t="shared" si="0"/>
        <v>43927</v>
      </c>
      <c r="N2" s="7">
        <f t="shared" si="0"/>
        <v>43928</v>
      </c>
      <c r="O2" s="7">
        <f t="shared" si="0"/>
        <v>43929</v>
      </c>
      <c r="P2" s="7">
        <f t="shared" si="0"/>
        <v>43930</v>
      </c>
      <c r="Q2" s="7">
        <f t="shared" si="0"/>
        <v>43931</v>
      </c>
      <c r="R2" s="7">
        <f t="shared" si="0"/>
        <v>43932</v>
      </c>
      <c r="S2" s="7">
        <f t="shared" si="0"/>
        <v>43933</v>
      </c>
      <c r="T2" s="7">
        <f t="shared" si="0"/>
        <v>43934</v>
      </c>
      <c r="U2" s="7">
        <f t="shared" si="0"/>
        <v>43935</v>
      </c>
      <c r="V2" s="7">
        <f t="shared" si="0"/>
        <v>43936</v>
      </c>
      <c r="W2" s="7">
        <f t="shared" si="0"/>
        <v>43937</v>
      </c>
      <c r="X2" s="7">
        <f t="shared" si="0"/>
        <v>43938</v>
      </c>
      <c r="Y2" s="7">
        <f t="shared" si="0"/>
        <v>43939</v>
      </c>
      <c r="Z2" s="7">
        <f t="shared" ref="Z2" si="1">Z3</f>
        <v>43940</v>
      </c>
      <c r="AA2" s="7">
        <f t="shared" si="0"/>
        <v>43941</v>
      </c>
      <c r="AB2" s="7">
        <f t="shared" si="0"/>
        <v>43942</v>
      </c>
      <c r="AC2" s="7">
        <f t="shared" si="0"/>
        <v>43943</v>
      </c>
      <c r="AD2" s="7">
        <f t="shared" si="0"/>
        <v>43944</v>
      </c>
      <c r="AE2" s="7">
        <f t="shared" si="0"/>
        <v>43945</v>
      </c>
      <c r="AF2" s="7">
        <f t="shared" ref="AF2" si="2">AF3</f>
        <v>43946</v>
      </c>
      <c r="AG2" s="7">
        <f>AG3</f>
        <v>43947</v>
      </c>
      <c r="AH2" s="7">
        <f t="shared" ref="AH2" si="3">AH3</f>
        <v>43948</v>
      </c>
      <c r="AI2" s="7">
        <f t="shared" ref="AI2" si="4">AI3</f>
        <v>43949</v>
      </c>
      <c r="AJ2" s="7">
        <f t="shared" ref="AJ2" si="5">AJ3</f>
        <v>43950</v>
      </c>
      <c r="AK2" s="7">
        <f t="shared" ref="AK2" si="6">AK3</f>
        <v>43951</v>
      </c>
      <c r="AL2" s="7">
        <f t="shared" ref="AL2" si="7">AL3</f>
        <v>43952</v>
      </c>
      <c r="AM2" s="7">
        <f t="shared" ref="AM2" si="8">AM3</f>
        <v>43953</v>
      </c>
      <c r="AN2" s="7">
        <f t="shared" ref="AN2" si="9">AN3</f>
        <v>43954</v>
      </c>
      <c r="AO2" s="7">
        <f t="shared" ref="AO2" si="10">AO3</f>
        <v>43955</v>
      </c>
      <c r="AP2" s="7">
        <f t="shared" ref="AP2" si="11">AP3</f>
        <v>43956</v>
      </c>
      <c r="AQ2" s="7">
        <f t="shared" ref="AQ2" si="12">AQ3</f>
        <v>43957</v>
      </c>
      <c r="AR2" s="7">
        <f t="shared" ref="AR2" si="13">AR3</f>
        <v>43958</v>
      </c>
      <c r="AS2" s="7">
        <f t="shared" ref="AS2" si="14">AS3</f>
        <v>43959</v>
      </c>
      <c r="AT2" s="7">
        <f t="shared" ref="AT2" si="15">AT3</f>
        <v>43960</v>
      </c>
      <c r="AU2" s="7">
        <f t="shared" ref="AU2" si="16">AU3</f>
        <v>43961</v>
      </c>
      <c r="AV2" s="7">
        <f t="shared" ref="AV2" si="17">AV3</f>
        <v>43962</v>
      </c>
      <c r="AW2" s="7">
        <f t="shared" ref="AW2" si="18">AW3</f>
        <v>43963</v>
      </c>
      <c r="AX2" s="7">
        <f t="shared" ref="AX2" si="19">AX3</f>
        <v>43964</v>
      </c>
      <c r="AY2" s="7">
        <f t="shared" ref="AY2" si="20">AY3</f>
        <v>43965</v>
      </c>
      <c r="AZ2" s="7">
        <f t="shared" ref="AZ2" si="21">AZ3</f>
        <v>43966</v>
      </c>
      <c r="BA2" s="7">
        <f t="shared" ref="BA2" si="22">BA3</f>
        <v>43967</v>
      </c>
      <c r="BB2" s="7">
        <f t="shared" ref="BB2" si="23">BB3</f>
        <v>43968</v>
      </c>
      <c r="BC2" s="7">
        <f t="shared" ref="BC2" si="24">BC3</f>
        <v>43969</v>
      </c>
      <c r="BD2" s="7">
        <f t="shared" ref="BD2" si="25">BD3</f>
        <v>43970</v>
      </c>
      <c r="BE2" s="7">
        <f t="shared" ref="BE2" si="26">BE3</f>
        <v>43971</v>
      </c>
      <c r="BF2" s="7">
        <f t="shared" ref="BF2" si="27">BF3</f>
        <v>43972</v>
      </c>
      <c r="BG2" s="7">
        <f t="shared" ref="BG2" si="28">BG3</f>
        <v>43973</v>
      </c>
      <c r="BH2" s="7">
        <f t="shared" ref="BH2" si="29">BH3</f>
        <v>43974</v>
      </c>
      <c r="BI2" s="7">
        <f>BI3</f>
        <v>43975</v>
      </c>
      <c r="BJ2" s="7">
        <f t="shared" ref="BJ2" si="30">BJ3</f>
        <v>43976</v>
      </c>
      <c r="BK2" s="7">
        <f t="shared" ref="BK2" si="31">BK3</f>
        <v>43977</v>
      </c>
      <c r="BL2" s="7">
        <f t="shared" ref="BL2" si="32">BL3</f>
        <v>43978</v>
      </c>
      <c r="BM2" s="7">
        <f t="shared" ref="BM2" si="33">BM3</f>
        <v>43979</v>
      </c>
      <c r="BN2" s="7">
        <f t="shared" ref="BN2" si="34">BN3</f>
        <v>43980</v>
      </c>
      <c r="BO2" s="7">
        <f t="shared" ref="BO2" si="35">BO3</f>
        <v>43981</v>
      </c>
      <c r="BP2" s="7">
        <f t="shared" ref="BP2" si="36">BP3</f>
        <v>43982</v>
      </c>
      <c r="BQ2" s="7">
        <f t="shared" ref="BQ2" si="37">BQ3</f>
        <v>43983</v>
      </c>
      <c r="BR2" s="7">
        <f t="shared" ref="BR2" si="38">BR3</f>
        <v>43984</v>
      </c>
      <c r="BS2" s="7">
        <f t="shared" ref="BS2" si="39">BS3</f>
        <v>43985</v>
      </c>
      <c r="BT2" s="7">
        <f t="shared" ref="BT2" si="40">BT3</f>
        <v>43986</v>
      </c>
      <c r="BU2" s="7">
        <f t="shared" ref="BU2" si="41">BU3</f>
        <v>43987</v>
      </c>
      <c r="BV2" s="7">
        <f t="shared" ref="BV2" si="42">BV3</f>
        <v>43988</v>
      </c>
      <c r="BW2" s="7">
        <f t="shared" ref="BW2" si="43">BW3</f>
        <v>43989</v>
      </c>
      <c r="BX2" s="7">
        <f t="shared" ref="BX2" si="44">BX3</f>
        <v>43990</v>
      </c>
      <c r="BY2" s="7">
        <f t="shared" ref="BY2" si="45">BY3</f>
        <v>43991</v>
      </c>
      <c r="BZ2" s="7">
        <f t="shared" ref="BZ2" si="46">BZ3</f>
        <v>43992</v>
      </c>
      <c r="CA2" s="7">
        <f t="shared" ref="CA2" si="47">CA3</f>
        <v>43993</v>
      </c>
      <c r="CB2" s="7">
        <f t="shared" ref="CB2" si="48">CB3</f>
        <v>43994</v>
      </c>
      <c r="CC2" s="7">
        <f t="shared" ref="CC2" si="49">CC3</f>
        <v>43995</v>
      </c>
      <c r="CD2" s="7">
        <f t="shared" ref="CD2" si="50">CD3</f>
        <v>43996</v>
      </c>
      <c r="CE2" s="7">
        <f t="shared" ref="CE2" si="51">CE3</f>
        <v>43997</v>
      </c>
      <c r="CF2" s="7">
        <f t="shared" ref="CF2" si="52">CF3</f>
        <v>43998</v>
      </c>
      <c r="CG2" s="7">
        <f t="shared" ref="CG2" si="53">CG3</f>
        <v>43999</v>
      </c>
      <c r="CH2" s="7">
        <f t="shared" ref="CH2" si="54">CH3</f>
        <v>44000</v>
      </c>
      <c r="CI2" s="7">
        <f t="shared" ref="CI2" si="55">CI3</f>
        <v>44001</v>
      </c>
      <c r="CJ2" s="7">
        <f t="shared" ref="CJ2" si="56">CJ3</f>
        <v>44002</v>
      </c>
      <c r="CK2" s="7">
        <f>CK3</f>
        <v>44003</v>
      </c>
      <c r="CL2" s="7">
        <f t="shared" ref="CL2" si="57">CL3</f>
        <v>44004</v>
      </c>
      <c r="CM2" s="7">
        <f t="shared" ref="CM2" si="58">CM3</f>
        <v>44005</v>
      </c>
      <c r="CN2" s="7">
        <f t="shared" ref="CN2" si="59">CN3</f>
        <v>44006</v>
      </c>
      <c r="CO2" s="7">
        <f t="shared" ref="CO2" si="60">CO3</f>
        <v>44007</v>
      </c>
      <c r="CP2" s="7">
        <f t="shared" ref="CP2" si="61">CP3</f>
        <v>44008</v>
      </c>
      <c r="CQ2" s="7">
        <f t="shared" ref="CQ2" si="62">CQ3</f>
        <v>44009</v>
      </c>
      <c r="CR2" s="7">
        <f t="shared" ref="CR2" si="63">CR3</f>
        <v>44010</v>
      </c>
      <c r="CS2" s="7">
        <f t="shared" ref="CS2" si="64">CS3</f>
        <v>44011</v>
      </c>
      <c r="CT2" s="7">
        <f t="shared" ref="CT2" si="65">CT3</f>
        <v>44012</v>
      </c>
      <c r="CU2" s="7">
        <f t="shared" ref="CU2" si="66">CU3</f>
        <v>44013</v>
      </c>
      <c r="CV2" s="7">
        <f t="shared" ref="CV2" si="67">CV3</f>
        <v>44014</v>
      </c>
      <c r="CW2" s="7">
        <f t="shared" ref="CW2" si="68">CW3</f>
        <v>44015</v>
      </c>
      <c r="CX2" s="7">
        <f t="shared" ref="CX2" si="69">CX3</f>
        <v>44016</v>
      </c>
    </row>
    <row r="3" spans="1:102" s="9" customFormat="1" x14ac:dyDescent="0.25">
      <c r="C3" s="10" t="s">
        <v>37</v>
      </c>
      <c r="D3" s="6" t="s">
        <v>48</v>
      </c>
      <c r="E3" s="9">
        <v>43919</v>
      </c>
      <c r="F3" s="9">
        <f>E3+1</f>
        <v>43920</v>
      </c>
      <c r="G3" s="9">
        <f t="shared" ref="G3:Y3" si="70">F3+1</f>
        <v>43921</v>
      </c>
      <c r="H3" s="9">
        <f t="shared" si="70"/>
        <v>43922</v>
      </c>
      <c r="I3" s="9">
        <f t="shared" si="70"/>
        <v>43923</v>
      </c>
      <c r="J3" s="9">
        <f t="shared" si="70"/>
        <v>43924</v>
      </c>
      <c r="K3" s="9">
        <f t="shared" si="70"/>
        <v>43925</v>
      </c>
      <c r="L3" s="9">
        <f t="shared" si="70"/>
        <v>43926</v>
      </c>
      <c r="M3" s="9">
        <f t="shared" si="70"/>
        <v>43927</v>
      </c>
      <c r="N3" s="9">
        <f t="shared" si="70"/>
        <v>43928</v>
      </c>
      <c r="O3" s="9">
        <f t="shared" si="70"/>
        <v>43929</v>
      </c>
      <c r="P3" s="9">
        <f t="shared" si="70"/>
        <v>43930</v>
      </c>
      <c r="Q3" s="9">
        <f t="shared" si="70"/>
        <v>43931</v>
      </c>
      <c r="R3" s="9">
        <f t="shared" si="70"/>
        <v>43932</v>
      </c>
      <c r="S3" s="9">
        <f t="shared" si="70"/>
        <v>43933</v>
      </c>
      <c r="T3" s="9">
        <f t="shared" ref="T3" si="71">S3+1</f>
        <v>43934</v>
      </c>
      <c r="U3" s="9">
        <f t="shared" ref="U3" si="72">T3+1</f>
        <v>43935</v>
      </c>
      <c r="V3" s="9">
        <f t="shared" ref="V3" si="73">U3+1</f>
        <v>43936</v>
      </c>
      <c r="W3" s="9">
        <f t="shared" ref="W3" si="74">V3+1</f>
        <v>43937</v>
      </c>
      <c r="X3" s="9">
        <f t="shared" ref="X3" si="75">W3+1</f>
        <v>43938</v>
      </c>
      <c r="Y3" s="9">
        <f t="shared" si="70"/>
        <v>43939</v>
      </c>
      <c r="Z3" s="9">
        <f t="shared" ref="Z3:AF3" si="76">Y3+1</f>
        <v>43940</v>
      </c>
      <c r="AA3" s="9">
        <f>Z3+1</f>
        <v>43941</v>
      </c>
      <c r="AB3" s="9">
        <f t="shared" ref="AB3" si="77">AA3+1</f>
        <v>43942</v>
      </c>
      <c r="AC3" s="9">
        <f t="shared" ref="AC3" si="78">AB3+1</f>
        <v>43943</v>
      </c>
      <c r="AD3" s="9">
        <f t="shared" ref="AD3" si="79">AC3+1</f>
        <v>43944</v>
      </c>
      <c r="AE3" s="9">
        <f t="shared" ref="AE3" si="80">AD3+1</f>
        <v>43945</v>
      </c>
      <c r="AF3" s="9">
        <f t="shared" si="76"/>
        <v>43946</v>
      </c>
      <c r="AG3" s="9">
        <f>AF3+1</f>
        <v>43947</v>
      </c>
      <c r="AH3" s="9">
        <f>AG3+1</f>
        <v>43948</v>
      </c>
      <c r="AI3" s="9">
        <f t="shared" ref="AI3:BH3" si="81">AH3+1</f>
        <v>43949</v>
      </c>
      <c r="AJ3" s="9">
        <f t="shared" si="81"/>
        <v>43950</v>
      </c>
      <c r="AK3" s="9">
        <f t="shared" si="81"/>
        <v>43951</v>
      </c>
      <c r="AL3" s="9">
        <f t="shared" si="81"/>
        <v>43952</v>
      </c>
      <c r="AM3" s="9">
        <f t="shared" si="81"/>
        <v>43953</v>
      </c>
      <c r="AN3" s="9">
        <f t="shared" si="81"/>
        <v>43954</v>
      </c>
      <c r="AO3" s="9">
        <f t="shared" si="81"/>
        <v>43955</v>
      </c>
      <c r="AP3" s="9">
        <f t="shared" si="81"/>
        <v>43956</v>
      </c>
      <c r="AQ3" s="9">
        <f t="shared" si="81"/>
        <v>43957</v>
      </c>
      <c r="AR3" s="9">
        <f t="shared" si="81"/>
        <v>43958</v>
      </c>
      <c r="AS3" s="9">
        <f t="shared" si="81"/>
        <v>43959</v>
      </c>
      <c r="AT3" s="9">
        <f t="shared" si="81"/>
        <v>43960</v>
      </c>
      <c r="AU3" s="9">
        <f t="shared" si="81"/>
        <v>43961</v>
      </c>
      <c r="AV3" s="9">
        <f t="shared" si="81"/>
        <v>43962</v>
      </c>
      <c r="AW3" s="9">
        <f t="shared" si="81"/>
        <v>43963</v>
      </c>
      <c r="AX3" s="9">
        <f t="shared" si="81"/>
        <v>43964</v>
      </c>
      <c r="AY3" s="9">
        <f t="shared" si="81"/>
        <v>43965</v>
      </c>
      <c r="AZ3" s="9">
        <f t="shared" si="81"/>
        <v>43966</v>
      </c>
      <c r="BA3" s="9">
        <f t="shared" si="81"/>
        <v>43967</v>
      </c>
      <c r="BB3" s="9">
        <f t="shared" si="81"/>
        <v>43968</v>
      </c>
      <c r="BC3" s="9">
        <f t="shared" si="81"/>
        <v>43969</v>
      </c>
      <c r="BD3" s="9">
        <f t="shared" si="81"/>
        <v>43970</v>
      </c>
      <c r="BE3" s="9">
        <f t="shared" si="81"/>
        <v>43971</v>
      </c>
      <c r="BF3" s="9">
        <f t="shared" si="81"/>
        <v>43972</v>
      </c>
      <c r="BG3" s="9">
        <f t="shared" si="81"/>
        <v>43973</v>
      </c>
      <c r="BH3" s="9">
        <f t="shared" si="81"/>
        <v>43974</v>
      </c>
      <c r="BI3" s="9">
        <f>BH3+1</f>
        <v>43975</v>
      </c>
      <c r="BJ3" s="9">
        <f>BI3+1</f>
        <v>43976</v>
      </c>
      <c r="BK3" s="9">
        <f t="shared" ref="BK3:CJ3" si="82">BJ3+1</f>
        <v>43977</v>
      </c>
      <c r="BL3" s="9">
        <f t="shared" si="82"/>
        <v>43978</v>
      </c>
      <c r="BM3" s="9">
        <f t="shared" si="82"/>
        <v>43979</v>
      </c>
      <c r="BN3" s="9">
        <f t="shared" si="82"/>
        <v>43980</v>
      </c>
      <c r="BO3" s="9">
        <f t="shared" si="82"/>
        <v>43981</v>
      </c>
      <c r="BP3" s="9">
        <f t="shared" si="82"/>
        <v>43982</v>
      </c>
      <c r="BQ3" s="9">
        <f t="shared" si="82"/>
        <v>43983</v>
      </c>
      <c r="BR3" s="9">
        <f t="shared" si="82"/>
        <v>43984</v>
      </c>
      <c r="BS3" s="9">
        <f t="shared" si="82"/>
        <v>43985</v>
      </c>
      <c r="BT3" s="9">
        <f t="shared" si="82"/>
        <v>43986</v>
      </c>
      <c r="BU3" s="9">
        <f t="shared" si="82"/>
        <v>43987</v>
      </c>
      <c r="BV3" s="9">
        <f t="shared" si="82"/>
        <v>43988</v>
      </c>
      <c r="BW3" s="9">
        <f t="shared" si="82"/>
        <v>43989</v>
      </c>
      <c r="BX3" s="9">
        <f t="shared" si="82"/>
        <v>43990</v>
      </c>
      <c r="BY3" s="9">
        <f t="shared" si="82"/>
        <v>43991</v>
      </c>
      <c r="BZ3" s="9">
        <f t="shared" si="82"/>
        <v>43992</v>
      </c>
      <c r="CA3" s="9">
        <f t="shared" si="82"/>
        <v>43993</v>
      </c>
      <c r="CB3" s="9">
        <f t="shared" si="82"/>
        <v>43994</v>
      </c>
      <c r="CC3" s="9">
        <f t="shared" si="82"/>
        <v>43995</v>
      </c>
      <c r="CD3" s="9">
        <f t="shared" si="82"/>
        <v>43996</v>
      </c>
      <c r="CE3" s="9">
        <f t="shared" si="82"/>
        <v>43997</v>
      </c>
      <c r="CF3" s="9">
        <f t="shared" si="82"/>
        <v>43998</v>
      </c>
      <c r="CG3" s="9">
        <f t="shared" si="82"/>
        <v>43999</v>
      </c>
      <c r="CH3" s="9">
        <f t="shared" si="82"/>
        <v>44000</v>
      </c>
      <c r="CI3" s="9">
        <f t="shared" si="82"/>
        <v>44001</v>
      </c>
      <c r="CJ3" s="9">
        <f t="shared" si="82"/>
        <v>44002</v>
      </c>
      <c r="CK3" s="9">
        <f>CJ3+1</f>
        <v>44003</v>
      </c>
      <c r="CL3" s="9">
        <f>CK3+1</f>
        <v>44004</v>
      </c>
      <c r="CM3" s="9">
        <f t="shared" ref="CM3:CX3" si="83">CL3+1</f>
        <v>44005</v>
      </c>
      <c r="CN3" s="9">
        <f t="shared" si="83"/>
        <v>44006</v>
      </c>
      <c r="CO3" s="9">
        <f t="shared" si="83"/>
        <v>44007</v>
      </c>
      <c r="CP3" s="9">
        <f t="shared" si="83"/>
        <v>44008</v>
      </c>
      <c r="CQ3" s="9">
        <f t="shared" si="83"/>
        <v>44009</v>
      </c>
      <c r="CR3" s="9">
        <f t="shared" si="83"/>
        <v>44010</v>
      </c>
      <c r="CS3" s="9">
        <f t="shared" si="83"/>
        <v>44011</v>
      </c>
      <c r="CT3" s="9">
        <f t="shared" si="83"/>
        <v>44012</v>
      </c>
      <c r="CU3" s="9">
        <f t="shared" si="83"/>
        <v>44013</v>
      </c>
      <c r="CV3" s="9">
        <f t="shared" si="83"/>
        <v>44014</v>
      </c>
      <c r="CW3" s="9">
        <f t="shared" si="83"/>
        <v>44015</v>
      </c>
      <c r="CX3" s="9">
        <f t="shared" si="83"/>
        <v>44016</v>
      </c>
    </row>
    <row r="4" spans="1:102" x14ac:dyDescent="0.25">
      <c r="A4" s="11" t="s">
        <v>39</v>
      </c>
    </row>
    <row r="5" spans="1:102" s="15" customFormat="1" x14ac:dyDescent="0.25">
      <c r="A5" s="12"/>
      <c r="B5" s="12" t="s">
        <v>40</v>
      </c>
      <c r="C5" s="12"/>
      <c r="D5" s="2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2" s="15" customFormat="1" x14ac:dyDescent="0.25">
      <c r="A6" s="12"/>
      <c r="B6" s="12" t="s">
        <v>41</v>
      </c>
      <c r="C6" s="12"/>
      <c r="D6" s="28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1:102" s="15" customFormat="1" x14ac:dyDescent="0.25">
      <c r="A7" s="12"/>
      <c r="B7" s="12" t="s">
        <v>42</v>
      </c>
      <c r="C7" s="12"/>
      <c r="D7" s="2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9" spans="1:102" x14ac:dyDescent="0.25">
      <c r="A9" s="11" t="s">
        <v>22</v>
      </c>
    </row>
    <row r="10" spans="1:102" s="15" customFormat="1" x14ac:dyDescent="0.25">
      <c r="A10" s="12"/>
      <c r="B10" s="12" t="s">
        <v>35</v>
      </c>
      <c r="C10" s="12"/>
      <c r="D10" s="2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s="15" customFormat="1" x14ac:dyDescent="0.25">
      <c r="A11" s="12"/>
      <c r="B11" s="12" t="s">
        <v>34</v>
      </c>
      <c r="C11" s="12"/>
      <c r="D11" s="2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15" customFormat="1" x14ac:dyDescent="0.25">
      <c r="A12" s="12"/>
      <c r="B12" s="12" t="s">
        <v>33</v>
      </c>
      <c r="C12" s="12"/>
      <c r="D12" s="2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5" customFormat="1" x14ac:dyDescent="0.25">
      <c r="A13" s="12"/>
      <c r="B13" s="12" t="s">
        <v>15</v>
      </c>
      <c r="C13" s="12"/>
      <c r="D13" s="2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x14ac:dyDescent="0.25">
      <c r="C14" s="22" t="s">
        <v>23</v>
      </c>
      <c r="D14" s="29">
        <f>SUM(D10:D13)</f>
        <v>0</v>
      </c>
      <c r="E14" s="24">
        <f>SUM(E10:E13)</f>
        <v>0</v>
      </c>
      <c r="F14" s="24">
        <f t="shared" ref="F14:Y14" si="84">SUM(F10:F13)</f>
        <v>0</v>
      </c>
      <c r="G14" s="24">
        <f t="shared" si="84"/>
        <v>0</v>
      </c>
      <c r="H14" s="24">
        <f t="shared" si="84"/>
        <v>0</v>
      </c>
      <c r="I14" s="24">
        <f t="shared" si="84"/>
        <v>0</v>
      </c>
      <c r="J14" s="24">
        <f t="shared" si="84"/>
        <v>0</v>
      </c>
      <c r="K14" s="24">
        <f t="shared" si="84"/>
        <v>0</v>
      </c>
      <c r="L14" s="24">
        <f t="shared" si="84"/>
        <v>0</v>
      </c>
      <c r="M14" s="24">
        <f t="shared" si="84"/>
        <v>0</v>
      </c>
      <c r="N14" s="24">
        <f t="shared" si="84"/>
        <v>0</v>
      </c>
      <c r="O14" s="24">
        <f t="shared" si="84"/>
        <v>0</v>
      </c>
      <c r="P14" s="24">
        <f t="shared" si="84"/>
        <v>0</v>
      </c>
      <c r="Q14" s="24">
        <f t="shared" si="84"/>
        <v>0</v>
      </c>
      <c r="R14" s="24">
        <f t="shared" si="84"/>
        <v>0</v>
      </c>
      <c r="S14" s="24">
        <f t="shared" si="84"/>
        <v>0</v>
      </c>
      <c r="T14" s="24">
        <f t="shared" ref="T14:X14" si="85">SUM(T10:T13)</f>
        <v>0</v>
      </c>
      <c r="U14" s="24">
        <f t="shared" si="85"/>
        <v>0</v>
      </c>
      <c r="V14" s="24">
        <f t="shared" si="85"/>
        <v>0</v>
      </c>
      <c r="W14" s="24">
        <f t="shared" si="85"/>
        <v>0</v>
      </c>
      <c r="X14" s="24">
        <f t="shared" si="85"/>
        <v>0</v>
      </c>
      <c r="Y14" s="24">
        <f t="shared" si="84"/>
        <v>0</v>
      </c>
      <c r="Z14" s="24">
        <f t="shared" ref="Z14:AE14" si="86">SUM(Z10:Z13)</f>
        <v>0</v>
      </c>
      <c r="AA14" s="24">
        <f t="shared" si="86"/>
        <v>0</v>
      </c>
      <c r="AB14" s="24">
        <f t="shared" si="86"/>
        <v>0</v>
      </c>
      <c r="AC14" s="24">
        <f t="shared" si="86"/>
        <v>0</v>
      </c>
      <c r="AD14" s="24">
        <f t="shared" si="86"/>
        <v>0</v>
      </c>
      <c r="AE14" s="24">
        <f t="shared" si="86"/>
        <v>0</v>
      </c>
      <c r="AF14" s="24">
        <f t="shared" ref="AF14" si="87">SUM(AF10:AF13)</f>
        <v>0</v>
      </c>
      <c r="AG14" s="24">
        <f>SUM(AG10:AG13)</f>
        <v>0</v>
      </c>
      <c r="AH14" s="24">
        <f t="shared" ref="AH14" si="88">SUM(AH10:AH13)</f>
        <v>0</v>
      </c>
      <c r="AI14" s="24">
        <f t="shared" ref="AI14" si="89">SUM(AI10:AI13)</f>
        <v>0</v>
      </c>
      <c r="AJ14" s="24">
        <f t="shared" ref="AJ14" si="90">SUM(AJ10:AJ13)</f>
        <v>0</v>
      </c>
      <c r="AK14" s="24">
        <f t="shared" ref="AK14" si="91">SUM(AK10:AK13)</f>
        <v>0</v>
      </c>
      <c r="AL14" s="24">
        <f t="shared" ref="AL14" si="92">SUM(AL10:AL13)</f>
        <v>0</v>
      </c>
      <c r="AM14" s="24">
        <f t="shared" ref="AM14" si="93">SUM(AM10:AM13)</f>
        <v>0</v>
      </c>
      <c r="AN14" s="24">
        <f t="shared" ref="AN14" si="94">SUM(AN10:AN13)</f>
        <v>0</v>
      </c>
      <c r="AO14" s="24">
        <f t="shared" ref="AO14" si="95">SUM(AO10:AO13)</f>
        <v>0</v>
      </c>
      <c r="AP14" s="24">
        <f t="shared" ref="AP14" si="96">SUM(AP10:AP13)</f>
        <v>0</v>
      </c>
      <c r="AQ14" s="24">
        <f t="shared" ref="AQ14" si="97">SUM(AQ10:AQ13)</f>
        <v>0</v>
      </c>
      <c r="AR14" s="24">
        <f t="shared" ref="AR14" si="98">SUM(AR10:AR13)</f>
        <v>0</v>
      </c>
      <c r="AS14" s="24">
        <f t="shared" ref="AS14" si="99">SUM(AS10:AS13)</f>
        <v>0</v>
      </c>
      <c r="AT14" s="24">
        <f t="shared" ref="AT14" si="100">SUM(AT10:AT13)</f>
        <v>0</v>
      </c>
      <c r="AU14" s="24">
        <f t="shared" ref="AU14" si="101">SUM(AU10:AU13)</f>
        <v>0</v>
      </c>
      <c r="AV14" s="24">
        <f t="shared" ref="AV14" si="102">SUM(AV10:AV13)</f>
        <v>0</v>
      </c>
      <c r="AW14" s="24">
        <f t="shared" ref="AW14" si="103">SUM(AW10:AW13)</f>
        <v>0</v>
      </c>
      <c r="AX14" s="24">
        <f t="shared" ref="AX14" si="104">SUM(AX10:AX13)</f>
        <v>0</v>
      </c>
      <c r="AY14" s="24">
        <f t="shared" ref="AY14" si="105">SUM(AY10:AY13)</f>
        <v>0</v>
      </c>
      <c r="AZ14" s="24">
        <f t="shared" ref="AZ14" si="106">SUM(AZ10:AZ13)</f>
        <v>0</v>
      </c>
      <c r="BA14" s="24">
        <f t="shared" ref="BA14" si="107">SUM(BA10:BA13)</f>
        <v>0</v>
      </c>
      <c r="BB14" s="24">
        <f t="shared" ref="BB14" si="108">SUM(BB10:BB13)</f>
        <v>0</v>
      </c>
      <c r="BC14" s="24">
        <f t="shared" ref="BC14" si="109">SUM(BC10:BC13)</f>
        <v>0</v>
      </c>
      <c r="BD14" s="24">
        <f t="shared" ref="BD14" si="110">SUM(BD10:BD13)</f>
        <v>0</v>
      </c>
      <c r="BE14" s="24">
        <f t="shared" ref="BE14" si="111">SUM(BE10:BE13)</f>
        <v>0</v>
      </c>
      <c r="BF14" s="24">
        <f t="shared" ref="BF14" si="112">SUM(BF10:BF13)</f>
        <v>0</v>
      </c>
      <c r="BG14" s="24">
        <f t="shared" ref="BG14" si="113">SUM(BG10:BG13)</f>
        <v>0</v>
      </c>
      <c r="BH14" s="24">
        <f t="shared" ref="BH14" si="114">SUM(BH10:BH13)</f>
        <v>0</v>
      </c>
      <c r="BI14" s="24">
        <f>SUM(BI10:BI13)</f>
        <v>0</v>
      </c>
      <c r="BJ14" s="24">
        <f t="shared" ref="BJ14" si="115">SUM(BJ10:BJ13)</f>
        <v>0</v>
      </c>
      <c r="BK14" s="24">
        <f t="shared" ref="BK14" si="116">SUM(BK10:BK13)</f>
        <v>0</v>
      </c>
      <c r="BL14" s="24">
        <f t="shared" ref="BL14" si="117">SUM(BL10:BL13)</f>
        <v>0</v>
      </c>
      <c r="BM14" s="24">
        <f t="shared" ref="BM14" si="118">SUM(BM10:BM13)</f>
        <v>0</v>
      </c>
      <c r="BN14" s="24">
        <f t="shared" ref="BN14" si="119">SUM(BN10:BN13)</f>
        <v>0</v>
      </c>
      <c r="BO14" s="24">
        <f t="shared" ref="BO14" si="120">SUM(BO10:BO13)</f>
        <v>0</v>
      </c>
      <c r="BP14" s="24">
        <f t="shared" ref="BP14" si="121">SUM(BP10:BP13)</f>
        <v>0</v>
      </c>
      <c r="BQ14" s="24">
        <f t="shared" ref="BQ14" si="122">SUM(BQ10:BQ13)</f>
        <v>0</v>
      </c>
      <c r="BR14" s="24">
        <f t="shared" ref="BR14" si="123">SUM(BR10:BR13)</f>
        <v>0</v>
      </c>
      <c r="BS14" s="24">
        <f t="shared" ref="BS14" si="124">SUM(BS10:BS13)</f>
        <v>0</v>
      </c>
      <c r="BT14" s="24">
        <f t="shared" ref="BT14" si="125">SUM(BT10:BT13)</f>
        <v>0</v>
      </c>
      <c r="BU14" s="24">
        <f t="shared" ref="BU14" si="126">SUM(BU10:BU13)</f>
        <v>0</v>
      </c>
      <c r="BV14" s="24">
        <f t="shared" ref="BV14" si="127">SUM(BV10:BV13)</f>
        <v>0</v>
      </c>
      <c r="BW14" s="24">
        <f t="shared" ref="BW14" si="128">SUM(BW10:BW13)</f>
        <v>0</v>
      </c>
      <c r="BX14" s="24">
        <f t="shared" ref="BX14" si="129">SUM(BX10:BX13)</f>
        <v>0</v>
      </c>
      <c r="BY14" s="24">
        <f t="shared" ref="BY14" si="130">SUM(BY10:BY13)</f>
        <v>0</v>
      </c>
      <c r="BZ14" s="24">
        <f t="shared" ref="BZ14" si="131">SUM(BZ10:BZ13)</f>
        <v>0</v>
      </c>
      <c r="CA14" s="24">
        <f t="shared" ref="CA14" si="132">SUM(CA10:CA13)</f>
        <v>0</v>
      </c>
      <c r="CB14" s="24">
        <f t="shared" ref="CB14" si="133">SUM(CB10:CB13)</f>
        <v>0</v>
      </c>
      <c r="CC14" s="24">
        <f t="shared" ref="CC14" si="134">SUM(CC10:CC13)</f>
        <v>0</v>
      </c>
      <c r="CD14" s="24">
        <f t="shared" ref="CD14" si="135">SUM(CD10:CD13)</f>
        <v>0</v>
      </c>
      <c r="CE14" s="24">
        <f t="shared" ref="CE14" si="136">SUM(CE10:CE13)</f>
        <v>0</v>
      </c>
      <c r="CF14" s="24">
        <f t="shared" ref="CF14" si="137">SUM(CF10:CF13)</f>
        <v>0</v>
      </c>
      <c r="CG14" s="24">
        <f t="shared" ref="CG14" si="138">SUM(CG10:CG13)</f>
        <v>0</v>
      </c>
      <c r="CH14" s="24">
        <f t="shared" ref="CH14" si="139">SUM(CH10:CH13)</f>
        <v>0</v>
      </c>
      <c r="CI14" s="24">
        <f t="shared" ref="CI14" si="140">SUM(CI10:CI13)</f>
        <v>0</v>
      </c>
      <c r="CJ14" s="24">
        <f t="shared" ref="CJ14" si="141">SUM(CJ10:CJ13)</f>
        <v>0</v>
      </c>
      <c r="CK14" s="24">
        <f>SUM(CK10:CK13)</f>
        <v>0</v>
      </c>
      <c r="CL14" s="24">
        <f t="shared" ref="CL14" si="142">SUM(CL10:CL13)</f>
        <v>0</v>
      </c>
      <c r="CM14" s="24">
        <f t="shared" ref="CM14" si="143">SUM(CM10:CM13)</f>
        <v>0</v>
      </c>
      <c r="CN14" s="24">
        <f t="shared" ref="CN14" si="144">SUM(CN10:CN13)</f>
        <v>0</v>
      </c>
      <c r="CO14" s="24">
        <f t="shared" ref="CO14" si="145">SUM(CO10:CO13)</f>
        <v>0</v>
      </c>
      <c r="CP14" s="24">
        <f t="shared" ref="CP14" si="146">SUM(CP10:CP13)</f>
        <v>0</v>
      </c>
      <c r="CQ14" s="24">
        <f t="shared" ref="CQ14" si="147">SUM(CQ10:CQ13)</f>
        <v>0</v>
      </c>
      <c r="CR14" s="24">
        <f t="shared" ref="CR14" si="148">SUM(CR10:CR13)</f>
        <v>0</v>
      </c>
      <c r="CS14" s="24">
        <f t="shared" ref="CS14" si="149">SUM(CS10:CS13)</f>
        <v>0</v>
      </c>
      <c r="CT14" s="24">
        <f t="shared" ref="CT14" si="150">SUM(CT10:CT13)</f>
        <v>0</v>
      </c>
      <c r="CU14" s="24">
        <f t="shared" ref="CU14" si="151">SUM(CU10:CU13)</f>
        <v>0</v>
      </c>
      <c r="CV14" s="24">
        <f t="shared" ref="CV14" si="152">SUM(CV10:CV13)</f>
        <v>0</v>
      </c>
      <c r="CW14" s="24">
        <f t="shared" ref="CW14" si="153">SUM(CW10:CW13)</f>
        <v>0</v>
      </c>
      <c r="CX14" s="24">
        <f t="shared" ref="CX14" si="154">SUM(CX10:CX13)</f>
        <v>0</v>
      </c>
    </row>
    <row r="16" spans="1:102" x14ac:dyDescent="0.25">
      <c r="A16" s="11" t="s">
        <v>0</v>
      </c>
    </row>
    <row r="17" spans="1:102" x14ac:dyDescent="0.25">
      <c r="B17" s="12" t="s">
        <v>1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</row>
    <row r="18" spans="1:102" s="15" customFormat="1" x14ac:dyDescent="0.25">
      <c r="A18" s="12"/>
      <c r="B18" s="12"/>
      <c r="C18" s="12" t="s">
        <v>2</v>
      </c>
      <c r="D18" s="2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s="15" customFormat="1" x14ac:dyDescent="0.25">
      <c r="A19" s="12"/>
      <c r="B19" s="12"/>
      <c r="C19" s="12" t="s">
        <v>3</v>
      </c>
      <c r="D19" s="2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1:102" s="15" customFormat="1" x14ac:dyDescent="0.25">
      <c r="A20" s="12"/>
      <c r="B20" s="12"/>
      <c r="C20" s="12" t="s">
        <v>4</v>
      </c>
      <c r="D20" s="2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</row>
    <row r="21" spans="1:102" s="15" customFormat="1" x14ac:dyDescent="0.25">
      <c r="A21" s="12"/>
      <c r="B21" s="12"/>
      <c r="C21" s="12" t="s">
        <v>5</v>
      </c>
      <c r="D21" s="2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1:102" s="15" customFormat="1" x14ac:dyDescent="0.25">
      <c r="A22" s="12"/>
      <c r="B22" s="12"/>
      <c r="C22" s="12" t="s">
        <v>7</v>
      </c>
      <c r="D22" s="2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1:102" s="15" customFormat="1" x14ac:dyDescent="0.25">
      <c r="A23" s="12"/>
      <c r="B23" s="12"/>
      <c r="C23" s="12" t="s">
        <v>6</v>
      </c>
      <c r="D23" s="2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x14ac:dyDescent="0.25">
      <c r="B24" s="19">
        <v>0.09</v>
      </c>
      <c r="C24" s="12" t="s">
        <v>43</v>
      </c>
      <c r="D24" s="28"/>
      <c r="E24" s="16">
        <f>SUM(E18:E23)*$B$24</f>
        <v>0</v>
      </c>
      <c r="F24" s="16">
        <f t="shared" ref="F24:Y24" si="155">SUM(F18:F23)*$B$24</f>
        <v>0</v>
      </c>
      <c r="G24" s="16">
        <f t="shared" si="155"/>
        <v>0</v>
      </c>
      <c r="H24" s="16">
        <f t="shared" si="155"/>
        <v>0</v>
      </c>
      <c r="I24" s="16">
        <f t="shared" si="155"/>
        <v>0</v>
      </c>
      <c r="J24" s="16">
        <f t="shared" si="155"/>
        <v>0</v>
      </c>
      <c r="K24" s="16">
        <f t="shared" si="155"/>
        <v>0</v>
      </c>
      <c r="L24" s="16">
        <f t="shared" si="155"/>
        <v>0</v>
      </c>
      <c r="M24" s="16">
        <f t="shared" si="155"/>
        <v>0</v>
      </c>
      <c r="N24" s="16">
        <f t="shared" si="155"/>
        <v>0</v>
      </c>
      <c r="O24" s="16">
        <f t="shared" si="155"/>
        <v>0</v>
      </c>
      <c r="P24" s="16">
        <f t="shared" si="155"/>
        <v>0</v>
      </c>
      <c r="Q24" s="16">
        <f t="shared" si="155"/>
        <v>0</v>
      </c>
      <c r="R24" s="16">
        <f t="shared" si="155"/>
        <v>0</v>
      </c>
      <c r="S24" s="16">
        <f t="shared" si="155"/>
        <v>0</v>
      </c>
      <c r="T24" s="16">
        <f t="shared" ref="T24:X24" si="156">SUM(T18:T23)*$B$24</f>
        <v>0</v>
      </c>
      <c r="U24" s="16">
        <f t="shared" si="156"/>
        <v>0</v>
      </c>
      <c r="V24" s="16">
        <f t="shared" si="156"/>
        <v>0</v>
      </c>
      <c r="W24" s="16">
        <f t="shared" si="156"/>
        <v>0</v>
      </c>
      <c r="X24" s="16">
        <f t="shared" si="156"/>
        <v>0</v>
      </c>
      <c r="Y24" s="16">
        <f t="shared" si="155"/>
        <v>0</v>
      </c>
      <c r="Z24" s="16">
        <f t="shared" ref="Z24:AE24" si="157">SUM(Z18:Z23)*$B$24</f>
        <v>0</v>
      </c>
      <c r="AA24" s="16">
        <f t="shared" si="157"/>
        <v>0</v>
      </c>
      <c r="AB24" s="16">
        <f t="shared" si="157"/>
        <v>0</v>
      </c>
      <c r="AC24" s="16">
        <f t="shared" si="157"/>
        <v>0</v>
      </c>
      <c r="AD24" s="16">
        <f t="shared" si="157"/>
        <v>0</v>
      </c>
      <c r="AE24" s="16">
        <f t="shared" si="157"/>
        <v>0</v>
      </c>
      <c r="AF24" s="16">
        <f t="shared" ref="AF24" si="158">SUM(AF18:AF23)*$B$24</f>
        <v>0</v>
      </c>
      <c r="AG24" s="16">
        <f>SUM(AG18:AG23)*$B$24</f>
        <v>0</v>
      </c>
      <c r="AH24" s="16">
        <f t="shared" ref="AH24" si="159">SUM(AH18:AH23)*$B$24</f>
        <v>0</v>
      </c>
      <c r="AI24" s="16">
        <f t="shared" ref="AI24" si="160">SUM(AI18:AI23)*$B$24</f>
        <v>0</v>
      </c>
      <c r="AJ24" s="16">
        <f t="shared" ref="AJ24" si="161">SUM(AJ18:AJ23)*$B$24</f>
        <v>0</v>
      </c>
      <c r="AK24" s="16">
        <f t="shared" ref="AK24" si="162">SUM(AK18:AK23)*$B$24</f>
        <v>0</v>
      </c>
      <c r="AL24" s="16">
        <f t="shared" ref="AL24" si="163">SUM(AL18:AL23)*$B$24</f>
        <v>0</v>
      </c>
      <c r="AM24" s="16">
        <f t="shared" ref="AM24" si="164">SUM(AM18:AM23)*$B$24</f>
        <v>0</v>
      </c>
      <c r="AN24" s="16">
        <f t="shared" ref="AN24" si="165">SUM(AN18:AN23)*$B$24</f>
        <v>0</v>
      </c>
      <c r="AO24" s="16">
        <f t="shared" ref="AO24" si="166">SUM(AO18:AO23)*$B$24</f>
        <v>0</v>
      </c>
      <c r="AP24" s="16">
        <f t="shared" ref="AP24" si="167">SUM(AP18:AP23)*$B$24</f>
        <v>0</v>
      </c>
      <c r="AQ24" s="16">
        <f t="shared" ref="AQ24" si="168">SUM(AQ18:AQ23)*$B$24</f>
        <v>0</v>
      </c>
      <c r="AR24" s="16">
        <f t="shared" ref="AR24" si="169">SUM(AR18:AR23)*$B$24</f>
        <v>0</v>
      </c>
      <c r="AS24" s="16">
        <f t="shared" ref="AS24" si="170">SUM(AS18:AS23)*$B$24</f>
        <v>0</v>
      </c>
      <c r="AT24" s="16">
        <f t="shared" ref="AT24" si="171">SUM(AT18:AT23)*$B$24</f>
        <v>0</v>
      </c>
      <c r="AU24" s="16">
        <f t="shared" ref="AU24" si="172">SUM(AU18:AU23)*$B$24</f>
        <v>0</v>
      </c>
      <c r="AV24" s="16">
        <f t="shared" ref="AV24" si="173">SUM(AV18:AV23)*$B$24</f>
        <v>0</v>
      </c>
      <c r="AW24" s="16">
        <f t="shared" ref="AW24" si="174">SUM(AW18:AW23)*$B$24</f>
        <v>0</v>
      </c>
      <c r="AX24" s="16">
        <f t="shared" ref="AX24" si="175">SUM(AX18:AX23)*$B$24</f>
        <v>0</v>
      </c>
      <c r="AY24" s="16">
        <f t="shared" ref="AY24" si="176">SUM(AY18:AY23)*$B$24</f>
        <v>0</v>
      </c>
      <c r="AZ24" s="16">
        <f t="shared" ref="AZ24" si="177">SUM(AZ18:AZ23)*$B$24</f>
        <v>0</v>
      </c>
      <c r="BA24" s="16">
        <f t="shared" ref="BA24" si="178">SUM(BA18:BA23)*$B$24</f>
        <v>0</v>
      </c>
      <c r="BB24" s="16">
        <f t="shared" ref="BB24" si="179">SUM(BB18:BB23)*$B$24</f>
        <v>0</v>
      </c>
      <c r="BC24" s="16">
        <f t="shared" ref="BC24" si="180">SUM(BC18:BC23)*$B$24</f>
        <v>0</v>
      </c>
      <c r="BD24" s="16">
        <f t="shared" ref="BD24" si="181">SUM(BD18:BD23)*$B$24</f>
        <v>0</v>
      </c>
      <c r="BE24" s="16">
        <f t="shared" ref="BE24" si="182">SUM(BE18:BE23)*$B$24</f>
        <v>0</v>
      </c>
      <c r="BF24" s="16">
        <f t="shared" ref="BF24" si="183">SUM(BF18:BF23)*$B$24</f>
        <v>0</v>
      </c>
      <c r="BG24" s="16">
        <f t="shared" ref="BG24" si="184">SUM(BG18:BG23)*$B$24</f>
        <v>0</v>
      </c>
      <c r="BH24" s="16">
        <f t="shared" ref="BH24" si="185">SUM(BH18:BH23)*$B$24</f>
        <v>0</v>
      </c>
      <c r="BI24" s="16">
        <f>SUM(BI18:BI23)*$B$24</f>
        <v>0</v>
      </c>
      <c r="BJ24" s="16">
        <f t="shared" ref="BJ24" si="186">SUM(BJ18:BJ23)*$B$24</f>
        <v>0</v>
      </c>
      <c r="BK24" s="16">
        <f t="shared" ref="BK24" si="187">SUM(BK18:BK23)*$B$24</f>
        <v>0</v>
      </c>
      <c r="BL24" s="16">
        <f t="shared" ref="BL24" si="188">SUM(BL18:BL23)*$B$24</f>
        <v>0</v>
      </c>
      <c r="BM24" s="16">
        <f t="shared" ref="BM24" si="189">SUM(BM18:BM23)*$B$24</f>
        <v>0</v>
      </c>
      <c r="BN24" s="16">
        <f t="shared" ref="BN24" si="190">SUM(BN18:BN23)*$B$24</f>
        <v>0</v>
      </c>
      <c r="BO24" s="16">
        <f t="shared" ref="BO24" si="191">SUM(BO18:BO23)*$B$24</f>
        <v>0</v>
      </c>
      <c r="BP24" s="16">
        <f t="shared" ref="BP24" si="192">SUM(BP18:BP23)*$B$24</f>
        <v>0</v>
      </c>
      <c r="BQ24" s="16">
        <f t="shared" ref="BQ24" si="193">SUM(BQ18:BQ23)*$B$24</f>
        <v>0</v>
      </c>
      <c r="BR24" s="16">
        <f t="shared" ref="BR24" si="194">SUM(BR18:BR23)*$B$24</f>
        <v>0</v>
      </c>
      <c r="BS24" s="16">
        <f t="shared" ref="BS24" si="195">SUM(BS18:BS23)*$B$24</f>
        <v>0</v>
      </c>
      <c r="BT24" s="16">
        <f t="shared" ref="BT24" si="196">SUM(BT18:BT23)*$B$24</f>
        <v>0</v>
      </c>
      <c r="BU24" s="16">
        <f t="shared" ref="BU24" si="197">SUM(BU18:BU23)*$B$24</f>
        <v>0</v>
      </c>
      <c r="BV24" s="16">
        <f t="shared" ref="BV24" si="198">SUM(BV18:BV23)*$B$24</f>
        <v>0</v>
      </c>
      <c r="BW24" s="16">
        <f t="shared" ref="BW24" si="199">SUM(BW18:BW23)*$B$24</f>
        <v>0</v>
      </c>
      <c r="BX24" s="16">
        <f t="shared" ref="BX24" si="200">SUM(BX18:BX23)*$B$24</f>
        <v>0</v>
      </c>
      <c r="BY24" s="16">
        <f t="shared" ref="BY24" si="201">SUM(BY18:BY23)*$B$24</f>
        <v>0</v>
      </c>
      <c r="BZ24" s="16">
        <f t="shared" ref="BZ24" si="202">SUM(BZ18:BZ23)*$B$24</f>
        <v>0</v>
      </c>
      <c r="CA24" s="16">
        <f t="shared" ref="CA24" si="203">SUM(CA18:CA23)*$B$24</f>
        <v>0</v>
      </c>
      <c r="CB24" s="16">
        <f t="shared" ref="CB24" si="204">SUM(CB18:CB23)*$B$24</f>
        <v>0</v>
      </c>
      <c r="CC24" s="16">
        <f t="shared" ref="CC24" si="205">SUM(CC18:CC23)*$B$24</f>
        <v>0</v>
      </c>
      <c r="CD24" s="16">
        <f t="shared" ref="CD24" si="206">SUM(CD18:CD23)*$B$24</f>
        <v>0</v>
      </c>
      <c r="CE24" s="16">
        <f t="shared" ref="CE24" si="207">SUM(CE18:CE23)*$B$24</f>
        <v>0</v>
      </c>
      <c r="CF24" s="16">
        <f t="shared" ref="CF24" si="208">SUM(CF18:CF23)*$B$24</f>
        <v>0</v>
      </c>
      <c r="CG24" s="16">
        <f t="shared" ref="CG24" si="209">SUM(CG18:CG23)*$B$24</f>
        <v>0</v>
      </c>
      <c r="CH24" s="16">
        <f t="shared" ref="CH24" si="210">SUM(CH18:CH23)*$B$24</f>
        <v>0</v>
      </c>
      <c r="CI24" s="16">
        <f t="shared" ref="CI24" si="211">SUM(CI18:CI23)*$B$24</f>
        <v>0</v>
      </c>
      <c r="CJ24" s="16">
        <f t="shared" ref="CJ24" si="212">SUM(CJ18:CJ23)*$B$24</f>
        <v>0</v>
      </c>
      <c r="CK24" s="16">
        <f>SUM(CK18:CK23)*$B$24</f>
        <v>0</v>
      </c>
      <c r="CL24" s="16">
        <f t="shared" ref="CL24" si="213">SUM(CL18:CL23)*$B$24</f>
        <v>0</v>
      </c>
      <c r="CM24" s="16">
        <f t="shared" ref="CM24" si="214">SUM(CM18:CM23)*$B$24</f>
        <v>0</v>
      </c>
      <c r="CN24" s="16">
        <f t="shared" ref="CN24" si="215">SUM(CN18:CN23)*$B$24</f>
        <v>0</v>
      </c>
      <c r="CO24" s="16">
        <f t="shared" ref="CO24" si="216">SUM(CO18:CO23)*$B$24</f>
        <v>0</v>
      </c>
      <c r="CP24" s="16">
        <f t="shared" ref="CP24" si="217">SUM(CP18:CP23)*$B$24</f>
        <v>0</v>
      </c>
      <c r="CQ24" s="16">
        <f t="shared" ref="CQ24" si="218">SUM(CQ18:CQ23)*$B$24</f>
        <v>0</v>
      </c>
      <c r="CR24" s="16">
        <f t="shared" ref="CR24" si="219">SUM(CR18:CR23)*$B$24</f>
        <v>0</v>
      </c>
      <c r="CS24" s="16">
        <f t="shared" ref="CS24" si="220">SUM(CS18:CS23)*$B$24</f>
        <v>0</v>
      </c>
      <c r="CT24" s="16">
        <f t="shared" ref="CT24" si="221">SUM(CT18:CT23)*$B$24</f>
        <v>0</v>
      </c>
      <c r="CU24" s="16">
        <f t="shared" ref="CU24" si="222">SUM(CU18:CU23)*$B$24</f>
        <v>0</v>
      </c>
      <c r="CV24" s="16">
        <f t="shared" ref="CV24" si="223">SUM(CV18:CV23)*$B$24</f>
        <v>0</v>
      </c>
      <c r="CW24" s="16">
        <f t="shared" ref="CW24" si="224">SUM(CW18:CW23)*$B$24</f>
        <v>0</v>
      </c>
      <c r="CX24" s="16">
        <f t="shared" ref="CX24" si="225">SUM(CX18:CX23)*$B$24</f>
        <v>0</v>
      </c>
    </row>
    <row r="25" spans="1:102" s="15" customFormat="1" x14ac:dyDescent="0.25">
      <c r="A25" s="12"/>
      <c r="B25" s="12"/>
      <c r="C25" s="12" t="s">
        <v>8</v>
      </c>
      <c r="D25" s="2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s="15" customFormat="1" x14ac:dyDescent="0.25">
      <c r="A26" s="12"/>
      <c r="B26" s="12"/>
      <c r="C26" s="12" t="s">
        <v>9</v>
      </c>
      <c r="D26" s="2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15" customFormat="1" x14ac:dyDescent="0.25">
      <c r="A27" s="12"/>
      <c r="B27" s="12"/>
      <c r="C27" s="12" t="s">
        <v>10</v>
      </c>
      <c r="D27" s="2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x14ac:dyDescent="0.25">
      <c r="C28" s="22" t="s">
        <v>11</v>
      </c>
      <c r="D28" s="29">
        <f>SUM(D18:D27)</f>
        <v>0</v>
      </c>
      <c r="E28" s="24">
        <f>SUM(E18:E27)</f>
        <v>0</v>
      </c>
      <c r="F28" s="24">
        <f t="shared" ref="F28:Y28" si="226">SUM(F18:F27)</f>
        <v>0</v>
      </c>
      <c r="G28" s="24">
        <f t="shared" si="226"/>
        <v>0</v>
      </c>
      <c r="H28" s="24">
        <f t="shared" si="226"/>
        <v>0</v>
      </c>
      <c r="I28" s="24">
        <f t="shared" si="226"/>
        <v>0</v>
      </c>
      <c r="J28" s="24">
        <f t="shared" si="226"/>
        <v>0</v>
      </c>
      <c r="K28" s="24">
        <f t="shared" si="226"/>
        <v>0</v>
      </c>
      <c r="L28" s="24">
        <f t="shared" si="226"/>
        <v>0</v>
      </c>
      <c r="M28" s="24">
        <f t="shared" si="226"/>
        <v>0</v>
      </c>
      <c r="N28" s="24">
        <f t="shared" si="226"/>
        <v>0</v>
      </c>
      <c r="O28" s="24">
        <f t="shared" si="226"/>
        <v>0</v>
      </c>
      <c r="P28" s="24">
        <f t="shared" si="226"/>
        <v>0</v>
      </c>
      <c r="Q28" s="24">
        <f t="shared" si="226"/>
        <v>0</v>
      </c>
      <c r="R28" s="24">
        <f t="shared" si="226"/>
        <v>0</v>
      </c>
      <c r="S28" s="24">
        <f t="shared" si="226"/>
        <v>0</v>
      </c>
      <c r="T28" s="24">
        <f t="shared" ref="T28:X28" si="227">SUM(T18:T27)</f>
        <v>0</v>
      </c>
      <c r="U28" s="24">
        <f t="shared" si="227"/>
        <v>0</v>
      </c>
      <c r="V28" s="24">
        <f t="shared" si="227"/>
        <v>0</v>
      </c>
      <c r="W28" s="24">
        <f t="shared" si="227"/>
        <v>0</v>
      </c>
      <c r="X28" s="24">
        <f t="shared" si="227"/>
        <v>0</v>
      </c>
      <c r="Y28" s="24">
        <f t="shared" si="226"/>
        <v>0</v>
      </c>
      <c r="Z28" s="24">
        <f t="shared" ref="Z28:AE28" si="228">SUM(Z18:Z27)</f>
        <v>0</v>
      </c>
      <c r="AA28" s="24">
        <f t="shared" si="228"/>
        <v>0</v>
      </c>
      <c r="AB28" s="24">
        <f t="shared" si="228"/>
        <v>0</v>
      </c>
      <c r="AC28" s="24">
        <f t="shared" si="228"/>
        <v>0</v>
      </c>
      <c r="AD28" s="24">
        <f t="shared" si="228"/>
        <v>0</v>
      </c>
      <c r="AE28" s="24">
        <f t="shared" si="228"/>
        <v>0</v>
      </c>
      <c r="AF28" s="24">
        <f t="shared" ref="AF28" si="229">SUM(AF18:AF27)</f>
        <v>0</v>
      </c>
      <c r="AG28" s="24">
        <f>SUM(AG18:AG27)</f>
        <v>0</v>
      </c>
      <c r="AH28" s="24">
        <f t="shared" ref="AH28" si="230">SUM(AH18:AH27)</f>
        <v>0</v>
      </c>
      <c r="AI28" s="24">
        <f t="shared" ref="AI28" si="231">SUM(AI18:AI27)</f>
        <v>0</v>
      </c>
      <c r="AJ28" s="24">
        <f t="shared" ref="AJ28" si="232">SUM(AJ18:AJ27)</f>
        <v>0</v>
      </c>
      <c r="AK28" s="24">
        <f t="shared" ref="AK28" si="233">SUM(AK18:AK27)</f>
        <v>0</v>
      </c>
      <c r="AL28" s="24">
        <f t="shared" ref="AL28" si="234">SUM(AL18:AL27)</f>
        <v>0</v>
      </c>
      <c r="AM28" s="24">
        <f t="shared" ref="AM28" si="235">SUM(AM18:AM27)</f>
        <v>0</v>
      </c>
      <c r="AN28" s="24">
        <f t="shared" ref="AN28" si="236">SUM(AN18:AN27)</f>
        <v>0</v>
      </c>
      <c r="AO28" s="24">
        <f t="shared" ref="AO28" si="237">SUM(AO18:AO27)</f>
        <v>0</v>
      </c>
      <c r="AP28" s="24">
        <f t="shared" ref="AP28" si="238">SUM(AP18:AP27)</f>
        <v>0</v>
      </c>
      <c r="AQ28" s="24">
        <f t="shared" ref="AQ28" si="239">SUM(AQ18:AQ27)</f>
        <v>0</v>
      </c>
      <c r="AR28" s="24">
        <f t="shared" ref="AR28" si="240">SUM(AR18:AR27)</f>
        <v>0</v>
      </c>
      <c r="AS28" s="24">
        <f t="shared" ref="AS28" si="241">SUM(AS18:AS27)</f>
        <v>0</v>
      </c>
      <c r="AT28" s="24">
        <f t="shared" ref="AT28" si="242">SUM(AT18:AT27)</f>
        <v>0</v>
      </c>
      <c r="AU28" s="24">
        <f t="shared" ref="AU28" si="243">SUM(AU18:AU27)</f>
        <v>0</v>
      </c>
      <c r="AV28" s="24">
        <f t="shared" ref="AV28" si="244">SUM(AV18:AV27)</f>
        <v>0</v>
      </c>
      <c r="AW28" s="24">
        <f t="shared" ref="AW28" si="245">SUM(AW18:AW27)</f>
        <v>0</v>
      </c>
      <c r="AX28" s="24">
        <f t="shared" ref="AX28" si="246">SUM(AX18:AX27)</f>
        <v>0</v>
      </c>
      <c r="AY28" s="24">
        <f t="shared" ref="AY28" si="247">SUM(AY18:AY27)</f>
        <v>0</v>
      </c>
      <c r="AZ28" s="24">
        <f t="shared" ref="AZ28" si="248">SUM(AZ18:AZ27)</f>
        <v>0</v>
      </c>
      <c r="BA28" s="24">
        <f t="shared" ref="BA28" si="249">SUM(BA18:BA27)</f>
        <v>0</v>
      </c>
      <c r="BB28" s="24">
        <f t="shared" ref="BB28" si="250">SUM(BB18:BB27)</f>
        <v>0</v>
      </c>
      <c r="BC28" s="24">
        <f t="shared" ref="BC28" si="251">SUM(BC18:BC27)</f>
        <v>0</v>
      </c>
      <c r="BD28" s="24">
        <f t="shared" ref="BD28" si="252">SUM(BD18:BD27)</f>
        <v>0</v>
      </c>
      <c r="BE28" s="24">
        <f t="shared" ref="BE28" si="253">SUM(BE18:BE27)</f>
        <v>0</v>
      </c>
      <c r="BF28" s="24">
        <f t="shared" ref="BF28" si="254">SUM(BF18:BF27)</f>
        <v>0</v>
      </c>
      <c r="BG28" s="24">
        <f t="shared" ref="BG28" si="255">SUM(BG18:BG27)</f>
        <v>0</v>
      </c>
      <c r="BH28" s="24">
        <f t="shared" ref="BH28" si="256">SUM(BH18:BH27)</f>
        <v>0</v>
      </c>
      <c r="BI28" s="24">
        <f>SUM(BI18:BI27)</f>
        <v>0</v>
      </c>
      <c r="BJ28" s="24">
        <f t="shared" ref="BJ28" si="257">SUM(BJ18:BJ27)</f>
        <v>0</v>
      </c>
      <c r="BK28" s="24">
        <f t="shared" ref="BK28" si="258">SUM(BK18:BK27)</f>
        <v>0</v>
      </c>
      <c r="BL28" s="24">
        <f t="shared" ref="BL28" si="259">SUM(BL18:BL27)</f>
        <v>0</v>
      </c>
      <c r="BM28" s="24">
        <f t="shared" ref="BM28" si="260">SUM(BM18:BM27)</f>
        <v>0</v>
      </c>
      <c r="BN28" s="24">
        <f t="shared" ref="BN28" si="261">SUM(BN18:BN27)</f>
        <v>0</v>
      </c>
      <c r="BO28" s="24">
        <f t="shared" ref="BO28" si="262">SUM(BO18:BO27)</f>
        <v>0</v>
      </c>
      <c r="BP28" s="24">
        <f t="shared" ref="BP28" si="263">SUM(BP18:BP27)</f>
        <v>0</v>
      </c>
      <c r="BQ28" s="24">
        <f t="shared" ref="BQ28" si="264">SUM(BQ18:BQ27)</f>
        <v>0</v>
      </c>
      <c r="BR28" s="24">
        <f t="shared" ref="BR28" si="265">SUM(BR18:BR27)</f>
        <v>0</v>
      </c>
      <c r="BS28" s="24">
        <f t="shared" ref="BS28" si="266">SUM(BS18:BS27)</f>
        <v>0</v>
      </c>
      <c r="BT28" s="24">
        <f t="shared" ref="BT28" si="267">SUM(BT18:BT27)</f>
        <v>0</v>
      </c>
      <c r="BU28" s="24">
        <f t="shared" ref="BU28" si="268">SUM(BU18:BU27)</f>
        <v>0</v>
      </c>
      <c r="BV28" s="24">
        <f t="shared" ref="BV28" si="269">SUM(BV18:BV27)</f>
        <v>0</v>
      </c>
      <c r="BW28" s="24">
        <f t="shared" ref="BW28" si="270">SUM(BW18:BW27)</f>
        <v>0</v>
      </c>
      <c r="BX28" s="24">
        <f t="shared" ref="BX28" si="271">SUM(BX18:BX27)</f>
        <v>0</v>
      </c>
      <c r="BY28" s="24">
        <f t="shared" ref="BY28" si="272">SUM(BY18:BY27)</f>
        <v>0</v>
      </c>
      <c r="BZ28" s="24">
        <f t="shared" ref="BZ28" si="273">SUM(BZ18:BZ27)</f>
        <v>0</v>
      </c>
      <c r="CA28" s="24">
        <f t="shared" ref="CA28" si="274">SUM(CA18:CA27)</f>
        <v>0</v>
      </c>
      <c r="CB28" s="24">
        <f t="shared" ref="CB28" si="275">SUM(CB18:CB27)</f>
        <v>0</v>
      </c>
      <c r="CC28" s="24">
        <f t="shared" ref="CC28" si="276">SUM(CC18:CC27)</f>
        <v>0</v>
      </c>
      <c r="CD28" s="24">
        <f t="shared" ref="CD28" si="277">SUM(CD18:CD27)</f>
        <v>0</v>
      </c>
      <c r="CE28" s="24">
        <f t="shared" ref="CE28" si="278">SUM(CE18:CE27)</f>
        <v>0</v>
      </c>
      <c r="CF28" s="24">
        <f t="shared" ref="CF28" si="279">SUM(CF18:CF27)</f>
        <v>0</v>
      </c>
      <c r="CG28" s="24">
        <f t="shared" ref="CG28" si="280">SUM(CG18:CG27)</f>
        <v>0</v>
      </c>
      <c r="CH28" s="24">
        <f t="shared" ref="CH28" si="281">SUM(CH18:CH27)</f>
        <v>0</v>
      </c>
      <c r="CI28" s="24">
        <f t="shared" ref="CI28" si="282">SUM(CI18:CI27)</f>
        <v>0</v>
      </c>
      <c r="CJ28" s="24">
        <f t="shared" ref="CJ28" si="283">SUM(CJ18:CJ27)</f>
        <v>0</v>
      </c>
      <c r="CK28" s="24">
        <f>SUM(CK18:CK27)</f>
        <v>0</v>
      </c>
      <c r="CL28" s="24">
        <f t="shared" ref="CL28" si="284">SUM(CL18:CL27)</f>
        <v>0</v>
      </c>
      <c r="CM28" s="24">
        <f t="shared" ref="CM28" si="285">SUM(CM18:CM27)</f>
        <v>0</v>
      </c>
      <c r="CN28" s="24">
        <f t="shared" ref="CN28" si="286">SUM(CN18:CN27)</f>
        <v>0</v>
      </c>
      <c r="CO28" s="24">
        <f t="shared" ref="CO28" si="287">SUM(CO18:CO27)</f>
        <v>0</v>
      </c>
      <c r="CP28" s="24">
        <f t="shared" ref="CP28" si="288">SUM(CP18:CP27)</f>
        <v>0</v>
      </c>
      <c r="CQ28" s="24">
        <f t="shared" ref="CQ28" si="289">SUM(CQ18:CQ27)</f>
        <v>0</v>
      </c>
      <c r="CR28" s="24">
        <f t="shared" ref="CR28" si="290">SUM(CR18:CR27)</f>
        <v>0</v>
      </c>
      <c r="CS28" s="24">
        <f t="shared" ref="CS28" si="291">SUM(CS18:CS27)</f>
        <v>0</v>
      </c>
      <c r="CT28" s="24">
        <f t="shared" ref="CT28" si="292">SUM(CT18:CT27)</f>
        <v>0</v>
      </c>
      <c r="CU28" s="24">
        <f t="shared" ref="CU28" si="293">SUM(CU18:CU27)</f>
        <v>0</v>
      </c>
      <c r="CV28" s="24">
        <f t="shared" ref="CV28" si="294">SUM(CV18:CV27)</f>
        <v>0</v>
      </c>
      <c r="CW28" s="24">
        <f t="shared" ref="CW28" si="295">SUM(CW18:CW27)</f>
        <v>0</v>
      </c>
      <c r="CX28" s="24">
        <f t="shared" ref="CX28" si="296">SUM(CX18:CX27)</f>
        <v>0</v>
      </c>
    </row>
    <row r="29" spans="1:102" x14ac:dyDescent="0.25">
      <c r="B29" s="12" t="s">
        <v>12</v>
      </c>
      <c r="D29" s="21"/>
    </row>
    <row r="30" spans="1:102" s="15" customFormat="1" x14ac:dyDescent="0.25">
      <c r="A30" s="12"/>
      <c r="B30" s="12"/>
      <c r="C30" s="12" t="s">
        <v>28</v>
      </c>
      <c r="D30" s="2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5" customFormat="1" x14ac:dyDescent="0.25">
      <c r="A31" s="12"/>
      <c r="B31" s="12"/>
      <c r="C31" s="12" t="s">
        <v>13</v>
      </c>
      <c r="D31" s="2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5" customFormat="1" x14ac:dyDescent="0.25">
      <c r="A32" s="12"/>
      <c r="B32" s="12"/>
      <c r="C32" s="12" t="s">
        <v>14</v>
      </c>
      <c r="D32" s="2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5" customFormat="1" x14ac:dyDescent="0.25">
      <c r="A33" s="12"/>
      <c r="B33" s="12"/>
      <c r="C33" s="12" t="s">
        <v>15</v>
      </c>
      <c r="D33" s="2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5" customFormat="1" x14ac:dyDescent="0.25">
      <c r="A34" s="12"/>
      <c r="B34" s="12"/>
      <c r="C34" s="12" t="s">
        <v>16</v>
      </c>
      <c r="D34" s="2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5" customFormat="1" x14ac:dyDescent="0.25">
      <c r="A35" s="12"/>
      <c r="B35" s="12"/>
      <c r="C35" s="12" t="s">
        <v>17</v>
      </c>
      <c r="D35" s="2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s="15" customFormat="1" x14ac:dyDescent="0.25">
      <c r="A36" s="12"/>
      <c r="B36" s="12"/>
      <c r="C36" s="12" t="s">
        <v>29</v>
      </c>
      <c r="D36" s="2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x14ac:dyDescent="0.25">
      <c r="C37" s="22" t="s">
        <v>31</v>
      </c>
      <c r="D37" s="29">
        <f>SUM(D30:D36)</f>
        <v>0</v>
      </c>
      <c r="E37" s="24">
        <f>SUM(E30:E36)</f>
        <v>0</v>
      </c>
      <c r="F37" s="24">
        <f t="shared" ref="F37:Y37" si="297">SUM(F30:F36)</f>
        <v>0</v>
      </c>
      <c r="G37" s="24">
        <f t="shared" si="297"/>
        <v>0</v>
      </c>
      <c r="H37" s="24">
        <f t="shared" si="297"/>
        <v>0</v>
      </c>
      <c r="I37" s="24">
        <f t="shared" si="297"/>
        <v>0</v>
      </c>
      <c r="J37" s="24">
        <f t="shared" si="297"/>
        <v>0</v>
      </c>
      <c r="K37" s="24">
        <f t="shared" si="297"/>
        <v>0</v>
      </c>
      <c r="L37" s="24">
        <f t="shared" si="297"/>
        <v>0</v>
      </c>
      <c r="M37" s="24">
        <f t="shared" si="297"/>
        <v>0</v>
      </c>
      <c r="N37" s="24">
        <f t="shared" si="297"/>
        <v>0</v>
      </c>
      <c r="O37" s="24">
        <f t="shared" si="297"/>
        <v>0</v>
      </c>
      <c r="P37" s="24">
        <f t="shared" si="297"/>
        <v>0</v>
      </c>
      <c r="Q37" s="24">
        <f t="shared" si="297"/>
        <v>0</v>
      </c>
      <c r="R37" s="24">
        <f t="shared" si="297"/>
        <v>0</v>
      </c>
      <c r="S37" s="24">
        <f t="shared" si="297"/>
        <v>0</v>
      </c>
      <c r="T37" s="24">
        <f t="shared" ref="T37:X37" si="298">SUM(T30:T36)</f>
        <v>0</v>
      </c>
      <c r="U37" s="24">
        <f t="shared" si="298"/>
        <v>0</v>
      </c>
      <c r="V37" s="24">
        <f t="shared" si="298"/>
        <v>0</v>
      </c>
      <c r="W37" s="24">
        <f t="shared" si="298"/>
        <v>0</v>
      </c>
      <c r="X37" s="24">
        <f t="shared" si="298"/>
        <v>0</v>
      </c>
      <c r="Y37" s="24">
        <f t="shared" si="297"/>
        <v>0</v>
      </c>
      <c r="Z37" s="24">
        <f t="shared" ref="Z37:AE37" si="299">SUM(Z30:Z36)</f>
        <v>0</v>
      </c>
      <c r="AA37" s="24">
        <f t="shared" si="299"/>
        <v>0</v>
      </c>
      <c r="AB37" s="24">
        <f t="shared" si="299"/>
        <v>0</v>
      </c>
      <c r="AC37" s="24">
        <f t="shared" si="299"/>
        <v>0</v>
      </c>
      <c r="AD37" s="24">
        <f t="shared" si="299"/>
        <v>0</v>
      </c>
      <c r="AE37" s="24">
        <f t="shared" si="299"/>
        <v>0</v>
      </c>
      <c r="AF37" s="24">
        <f t="shared" ref="AF37" si="300">SUM(AF30:AF36)</f>
        <v>0</v>
      </c>
      <c r="AG37" s="24">
        <f>SUM(AG30:AG36)</f>
        <v>0</v>
      </c>
      <c r="AH37" s="24">
        <f t="shared" ref="AH37" si="301">SUM(AH30:AH36)</f>
        <v>0</v>
      </c>
      <c r="AI37" s="24">
        <f t="shared" ref="AI37" si="302">SUM(AI30:AI36)</f>
        <v>0</v>
      </c>
      <c r="AJ37" s="24">
        <f t="shared" ref="AJ37" si="303">SUM(AJ30:AJ36)</f>
        <v>0</v>
      </c>
      <c r="AK37" s="24">
        <f t="shared" ref="AK37" si="304">SUM(AK30:AK36)</f>
        <v>0</v>
      </c>
      <c r="AL37" s="24">
        <f t="shared" ref="AL37" si="305">SUM(AL30:AL36)</f>
        <v>0</v>
      </c>
      <c r="AM37" s="24">
        <f t="shared" ref="AM37" si="306">SUM(AM30:AM36)</f>
        <v>0</v>
      </c>
      <c r="AN37" s="24">
        <f t="shared" ref="AN37" si="307">SUM(AN30:AN36)</f>
        <v>0</v>
      </c>
      <c r="AO37" s="24">
        <f t="shared" ref="AO37" si="308">SUM(AO30:AO36)</f>
        <v>0</v>
      </c>
      <c r="AP37" s="24">
        <f t="shared" ref="AP37" si="309">SUM(AP30:AP36)</f>
        <v>0</v>
      </c>
      <c r="AQ37" s="24">
        <f t="shared" ref="AQ37" si="310">SUM(AQ30:AQ36)</f>
        <v>0</v>
      </c>
      <c r="AR37" s="24">
        <f t="shared" ref="AR37" si="311">SUM(AR30:AR36)</f>
        <v>0</v>
      </c>
      <c r="AS37" s="24">
        <f t="shared" ref="AS37" si="312">SUM(AS30:AS36)</f>
        <v>0</v>
      </c>
      <c r="AT37" s="24">
        <f t="shared" ref="AT37" si="313">SUM(AT30:AT36)</f>
        <v>0</v>
      </c>
      <c r="AU37" s="24">
        <f t="shared" ref="AU37" si="314">SUM(AU30:AU36)</f>
        <v>0</v>
      </c>
      <c r="AV37" s="24">
        <f t="shared" ref="AV37" si="315">SUM(AV30:AV36)</f>
        <v>0</v>
      </c>
      <c r="AW37" s="24">
        <f t="shared" ref="AW37" si="316">SUM(AW30:AW36)</f>
        <v>0</v>
      </c>
      <c r="AX37" s="24">
        <f t="shared" ref="AX37" si="317">SUM(AX30:AX36)</f>
        <v>0</v>
      </c>
      <c r="AY37" s="24">
        <f t="shared" ref="AY37" si="318">SUM(AY30:AY36)</f>
        <v>0</v>
      </c>
      <c r="AZ37" s="24">
        <f t="shared" ref="AZ37" si="319">SUM(AZ30:AZ36)</f>
        <v>0</v>
      </c>
      <c r="BA37" s="24">
        <f t="shared" ref="BA37" si="320">SUM(BA30:BA36)</f>
        <v>0</v>
      </c>
      <c r="BB37" s="24">
        <f t="shared" ref="BB37" si="321">SUM(BB30:BB36)</f>
        <v>0</v>
      </c>
      <c r="BC37" s="24">
        <f t="shared" ref="BC37" si="322">SUM(BC30:BC36)</f>
        <v>0</v>
      </c>
      <c r="BD37" s="24">
        <f t="shared" ref="BD37" si="323">SUM(BD30:BD36)</f>
        <v>0</v>
      </c>
      <c r="BE37" s="24">
        <f t="shared" ref="BE37" si="324">SUM(BE30:BE36)</f>
        <v>0</v>
      </c>
      <c r="BF37" s="24">
        <f t="shared" ref="BF37" si="325">SUM(BF30:BF36)</f>
        <v>0</v>
      </c>
      <c r="BG37" s="24">
        <f t="shared" ref="BG37" si="326">SUM(BG30:BG36)</f>
        <v>0</v>
      </c>
      <c r="BH37" s="24">
        <f t="shared" ref="BH37" si="327">SUM(BH30:BH36)</f>
        <v>0</v>
      </c>
      <c r="BI37" s="24">
        <f>SUM(BI30:BI36)</f>
        <v>0</v>
      </c>
      <c r="BJ37" s="24">
        <f t="shared" ref="BJ37" si="328">SUM(BJ30:BJ36)</f>
        <v>0</v>
      </c>
      <c r="BK37" s="24">
        <f t="shared" ref="BK37" si="329">SUM(BK30:BK36)</f>
        <v>0</v>
      </c>
      <c r="BL37" s="24">
        <f t="shared" ref="BL37" si="330">SUM(BL30:BL36)</f>
        <v>0</v>
      </c>
      <c r="BM37" s="24">
        <f t="shared" ref="BM37" si="331">SUM(BM30:BM36)</f>
        <v>0</v>
      </c>
      <c r="BN37" s="24">
        <f t="shared" ref="BN37" si="332">SUM(BN30:BN36)</f>
        <v>0</v>
      </c>
      <c r="BO37" s="24">
        <f t="shared" ref="BO37" si="333">SUM(BO30:BO36)</f>
        <v>0</v>
      </c>
      <c r="BP37" s="24">
        <f t="shared" ref="BP37" si="334">SUM(BP30:BP36)</f>
        <v>0</v>
      </c>
      <c r="BQ37" s="24">
        <f t="shared" ref="BQ37" si="335">SUM(BQ30:BQ36)</f>
        <v>0</v>
      </c>
      <c r="BR37" s="24">
        <f t="shared" ref="BR37" si="336">SUM(BR30:BR36)</f>
        <v>0</v>
      </c>
      <c r="BS37" s="24">
        <f t="shared" ref="BS37" si="337">SUM(BS30:BS36)</f>
        <v>0</v>
      </c>
      <c r="BT37" s="24">
        <f t="shared" ref="BT37" si="338">SUM(BT30:BT36)</f>
        <v>0</v>
      </c>
      <c r="BU37" s="24">
        <f t="shared" ref="BU37" si="339">SUM(BU30:BU36)</f>
        <v>0</v>
      </c>
      <c r="BV37" s="24">
        <f t="shared" ref="BV37" si="340">SUM(BV30:BV36)</f>
        <v>0</v>
      </c>
      <c r="BW37" s="24">
        <f t="shared" ref="BW37" si="341">SUM(BW30:BW36)</f>
        <v>0</v>
      </c>
      <c r="BX37" s="24">
        <f t="shared" ref="BX37" si="342">SUM(BX30:BX36)</f>
        <v>0</v>
      </c>
      <c r="BY37" s="24">
        <f t="shared" ref="BY37" si="343">SUM(BY30:BY36)</f>
        <v>0</v>
      </c>
      <c r="BZ37" s="24">
        <f t="shared" ref="BZ37" si="344">SUM(BZ30:BZ36)</f>
        <v>0</v>
      </c>
      <c r="CA37" s="24">
        <f t="shared" ref="CA37" si="345">SUM(CA30:CA36)</f>
        <v>0</v>
      </c>
      <c r="CB37" s="24">
        <f t="shared" ref="CB37" si="346">SUM(CB30:CB36)</f>
        <v>0</v>
      </c>
      <c r="CC37" s="24">
        <f t="shared" ref="CC37" si="347">SUM(CC30:CC36)</f>
        <v>0</v>
      </c>
      <c r="CD37" s="24">
        <f t="shared" ref="CD37" si="348">SUM(CD30:CD36)</f>
        <v>0</v>
      </c>
      <c r="CE37" s="24">
        <f t="shared" ref="CE37" si="349">SUM(CE30:CE36)</f>
        <v>0</v>
      </c>
      <c r="CF37" s="24">
        <f t="shared" ref="CF37" si="350">SUM(CF30:CF36)</f>
        <v>0</v>
      </c>
      <c r="CG37" s="24">
        <f t="shared" ref="CG37" si="351">SUM(CG30:CG36)</f>
        <v>0</v>
      </c>
      <c r="CH37" s="24">
        <f t="shared" ref="CH37" si="352">SUM(CH30:CH36)</f>
        <v>0</v>
      </c>
      <c r="CI37" s="24">
        <f t="shared" ref="CI37" si="353">SUM(CI30:CI36)</f>
        <v>0</v>
      </c>
      <c r="CJ37" s="24">
        <f t="shared" ref="CJ37" si="354">SUM(CJ30:CJ36)</f>
        <v>0</v>
      </c>
      <c r="CK37" s="24">
        <f>SUM(CK30:CK36)</f>
        <v>0</v>
      </c>
      <c r="CL37" s="24">
        <f t="shared" ref="CL37" si="355">SUM(CL30:CL36)</f>
        <v>0</v>
      </c>
      <c r="CM37" s="24">
        <f t="shared" ref="CM37" si="356">SUM(CM30:CM36)</f>
        <v>0</v>
      </c>
      <c r="CN37" s="24">
        <f t="shared" ref="CN37" si="357">SUM(CN30:CN36)</f>
        <v>0</v>
      </c>
      <c r="CO37" s="24">
        <f t="shared" ref="CO37" si="358">SUM(CO30:CO36)</f>
        <v>0</v>
      </c>
      <c r="CP37" s="24">
        <f t="shared" ref="CP37" si="359">SUM(CP30:CP36)</f>
        <v>0</v>
      </c>
      <c r="CQ37" s="24">
        <f t="shared" ref="CQ37" si="360">SUM(CQ30:CQ36)</f>
        <v>0</v>
      </c>
      <c r="CR37" s="24">
        <f t="shared" ref="CR37" si="361">SUM(CR30:CR36)</f>
        <v>0</v>
      </c>
      <c r="CS37" s="24">
        <f t="shared" ref="CS37" si="362">SUM(CS30:CS36)</f>
        <v>0</v>
      </c>
      <c r="CT37" s="24">
        <f t="shared" ref="CT37" si="363">SUM(CT30:CT36)</f>
        <v>0</v>
      </c>
      <c r="CU37" s="24">
        <f t="shared" ref="CU37" si="364">SUM(CU30:CU36)</f>
        <v>0</v>
      </c>
      <c r="CV37" s="24">
        <f t="shared" ref="CV37" si="365">SUM(CV30:CV36)</f>
        <v>0</v>
      </c>
      <c r="CW37" s="24">
        <f t="shared" ref="CW37" si="366">SUM(CW30:CW36)</f>
        <v>0</v>
      </c>
      <c r="CX37" s="24">
        <f t="shared" ref="CX37" si="367">SUM(CX30:CX36)</f>
        <v>0</v>
      </c>
    </row>
    <row r="38" spans="1:102" x14ac:dyDescent="0.25">
      <c r="B38" s="12" t="s">
        <v>18</v>
      </c>
      <c r="D38" s="21"/>
    </row>
    <row r="39" spans="1:102" s="15" customFormat="1" x14ac:dyDescent="0.25">
      <c r="A39" s="12"/>
      <c r="B39" s="12"/>
      <c r="C39" s="12" t="s">
        <v>19</v>
      </c>
      <c r="D39" s="2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s="15" customFormat="1" x14ac:dyDescent="0.25">
      <c r="A40" s="12"/>
      <c r="B40" s="12"/>
      <c r="C40" s="12" t="s">
        <v>20</v>
      </c>
      <c r="D40" s="2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s="15" customFormat="1" x14ac:dyDescent="0.25">
      <c r="A41" s="12"/>
      <c r="B41" s="12"/>
      <c r="C41" s="12" t="s">
        <v>24</v>
      </c>
      <c r="D41" s="2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s="15" customFormat="1" x14ac:dyDescent="0.25">
      <c r="A42" s="12"/>
      <c r="B42" s="12"/>
      <c r="C42" s="12" t="s">
        <v>25</v>
      </c>
      <c r="D42" s="2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s="15" customFormat="1" x14ac:dyDescent="0.25">
      <c r="A43" s="12"/>
      <c r="B43" s="12"/>
      <c r="C43" s="12" t="s">
        <v>26</v>
      </c>
      <c r="D43" s="2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s="15" customFormat="1" x14ac:dyDescent="0.25">
      <c r="A44" s="12"/>
      <c r="B44" s="12"/>
      <c r="C44" s="12" t="s">
        <v>27</v>
      </c>
      <c r="D44" s="2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s="15" customFormat="1" x14ac:dyDescent="0.25">
      <c r="A45" s="12"/>
      <c r="B45" s="12"/>
      <c r="C45" s="12" t="s">
        <v>30</v>
      </c>
      <c r="D45" s="2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s="11" customFormat="1" x14ac:dyDescent="0.25">
      <c r="C46" s="22" t="s">
        <v>32</v>
      </c>
      <c r="D46" s="29">
        <f>SUM(D39:D45)</f>
        <v>0</v>
      </c>
      <c r="E46" s="24">
        <f>SUM(E39:E45)</f>
        <v>0</v>
      </c>
      <c r="F46" s="24">
        <f t="shared" ref="F46:Y46" si="368">SUM(F39:F45)</f>
        <v>0</v>
      </c>
      <c r="G46" s="24">
        <f t="shared" si="368"/>
        <v>0</v>
      </c>
      <c r="H46" s="24">
        <f t="shared" si="368"/>
        <v>0</v>
      </c>
      <c r="I46" s="24">
        <f t="shared" si="368"/>
        <v>0</v>
      </c>
      <c r="J46" s="24">
        <f t="shared" si="368"/>
        <v>0</v>
      </c>
      <c r="K46" s="24">
        <f t="shared" si="368"/>
        <v>0</v>
      </c>
      <c r="L46" s="24">
        <f t="shared" si="368"/>
        <v>0</v>
      </c>
      <c r="M46" s="24">
        <f t="shared" si="368"/>
        <v>0</v>
      </c>
      <c r="N46" s="24">
        <f t="shared" si="368"/>
        <v>0</v>
      </c>
      <c r="O46" s="24">
        <f t="shared" si="368"/>
        <v>0</v>
      </c>
      <c r="P46" s="24">
        <f t="shared" si="368"/>
        <v>0</v>
      </c>
      <c r="Q46" s="24">
        <f t="shared" si="368"/>
        <v>0</v>
      </c>
      <c r="R46" s="24">
        <f t="shared" si="368"/>
        <v>0</v>
      </c>
      <c r="S46" s="24">
        <f t="shared" si="368"/>
        <v>0</v>
      </c>
      <c r="T46" s="24">
        <f t="shared" ref="T46:X46" si="369">SUM(T39:T45)</f>
        <v>0</v>
      </c>
      <c r="U46" s="24">
        <f t="shared" si="369"/>
        <v>0</v>
      </c>
      <c r="V46" s="24">
        <f t="shared" si="369"/>
        <v>0</v>
      </c>
      <c r="W46" s="24">
        <f t="shared" si="369"/>
        <v>0</v>
      </c>
      <c r="X46" s="24">
        <f t="shared" si="369"/>
        <v>0</v>
      </c>
      <c r="Y46" s="24">
        <f t="shared" si="368"/>
        <v>0</v>
      </c>
      <c r="Z46" s="24">
        <f t="shared" ref="Z46:AE46" si="370">SUM(Z39:Z45)</f>
        <v>0</v>
      </c>
      <c r="AA46" s="24">
        <f t="shared" si="370"/>
        <v>0</v>
      </c>
      <c r="AB46" s="24">
        <f t="shared" si="370"/>
        <v>0</v>
      </c>
      <c r="AC46" s="24">
        <f t="shared" si="370"/>
        <v>0</v>
      </c>
      <c r="AD46" s="24">
        <f t="shared" si="370"/>
        <v>0</v>
      </c>
      <c r="AE46" s="24">
        <f t="shared" si="370"/>
        <v>0</v>
      </c>
      <c r="AF46" s="24">
        <f t="shared" ref="AF46" si="371">SUM(AF39:AF45)</f>
        <v>0</v>
      </c>
      <c r="AG46" s="24">
        <f>SUM(AG39:AG45)</f>
        <v>0</v>
      </c>
      <c r="AH46" s="24">
        <f t="shared" ref="AH46" si="372">SUM(AH39:AH45)</f>
        <v>0</v>
      </c>
      <c r="AI46" s="24">
        <f t="shared" ref="AI46" si="373">SUM(AI39:AI45)</f>
        <v>0</v>
      </c>
      <c r="AJ46" s="24">
        <f t="shared" ref="AJ46" si="374">SUM(AJ39:AJ45)</f>
        <v>0</v>
      </c>
      <c r="AK46" s="24">
        <f t="shared" ref="AK46" si="375">SUM(AK39:AK45)</f>
        <v>0</v>
      </c>
      <c r="AL46" s="24">
        <f t="shared" ref="AL46" si="376">SUM(AL39:AL45)</f>
        <v>0</v>
      </c>
      <c r="AM46" s="24">
        <f t="shared" ref="AM46" si="377">SUM(AM39:AM45)</f>
        <v>0</v>
      </c>
      <c r="AN46" s="24">
        <f t="shared" ref="AN46" si="378">SUM(AN39:AN45)</f>
        <v>0</v>
      </c>
      <c r="AO46" s="24">
        <f t="shared" ref="AO46" si="379">SUM(AO39:AO45)</f>
        <v>0</v>
      </c>
      <c r="AP46" s="24">
        <f t="shared" ref="AP46" si="380">SUM(AP39:AP45)</f>
        <v>0</v>
      </c>
      <c r="AQ46" s="24">
        <f t="shared" ref="AQ46" si="381">SUM(AQ39:AQ45)</f>
        <v>0</v>
      </c>
      <c r="AR46" s="24">
        <f t="shared" ref="AR46" si="382">SUM(AR39:AR45)</f>
        <v>0</v>
      </c>
      <c r="AS46" s="24">
        <f t="shared" ref="AS46" si="383">SUM(AS39:AS45)</f>
        <v>0</v>
      </c>
      <c r="AT46" s="24">
        <f t="shared" ref="AT46" si="384">SUM(AT39:AT45)</f>
        <v>0</v>
      </c>
      <c r="AU46" s="24">
        <f t="shared" ref="AU46" si="385">SUM(AU39:AU45)</f>
        <v>0</v>
      </c>
      <c r="AV46" s="24">
        <f t="shared" ref="AV46" si="386">SUM(AV39:AV45)</f>
        <v>0</v>
      </c>
      <c r="AW46" s="24">
        <f t="shared" ref="AW46" si="387">SUM(AW39:AW45)</f>
        <v>0</v>
      </c>
      <c r="AX46" s="24">
        <f t="shared" ref="AX46" si="388">SUM(AX39:AX45)</f>
        <v>0</v>
      </c>
      <c r="AY46" s="24">
        <f t="shared" ref="AY46" si="389">SUM(AY39:AY45)</f>
        <v>0</v>
      </c>
      <c r="AZ46" s="24">
        <f t="shared" ref="AZ46" si="390">SUM(AZ39:AZ45)</f>
        <v>0</v>
      </c>
      <c r="BA46" s="24">
        <f t="shared" ref="BA46" si="391">SUM(BA39:BA45)</f>
        <v>0</v>
      </c>
      <c r="BB46" s="24">
        <f t="shared" ref="BB46" si="392">SUM(BB39:BB45)</f>
        <v>0</v>
      </c>
      <c r="BC46" s="24">
        <f t="shared" ref="BC46" si="393">SUM(BC39:BC45)</f>
        <v>0</v>
      </c>
      <c r="BD46" s="24">
        <f t="shared" ref="BD46" si="394">SUM(BD39:BD45)</f>
        <v>0</v>
      </c>
      <c r="BE46" s="24">
        <f t="shared" ref="BE46" si="395">SUM(BE39:BE45)</f>
        <v>0</v>
      </c>
      <c r="BF46" s="24">
        <f t="shared" ref="BF46" si="396">SUM(BF39:BF45)</f>
        <v>0</v>
      </c>
      <c r="BG46" s="24">
        <f t="shared" ref="BG46" si="397">SUM(BG39:BG45)</f>
        <v>0</v>
      </c>
      <c r="BH46" s="24">
        <f t="shared" ref="BH46" si="398">SUM(BH39:BH45)</f>
        <v>0</v>
      </c>
      <c r="BI46" s="24">
        <f>SUM(BI39:BI45)</f>
        <v>0</v>
      </c>
      <c r="BJ46" s="24">
        <f t="shared" ref="BJ46" si="399">SUM(BJ39:BJ45)</f>
        <v>0</v>
      </c>
      <c r="BK46" s="24">
        <f t="shared" ref="BK46" si="400">SUM(BK39:BK45)</f>
        <v>0</v>
      </c>
      <c r="BL46" s="24">
        <f t="shared" ref="BL46" si="401">SUM(BL39:BL45)</f>
        <v>0</v>
      </c>
      <c r="BM46" s="24">
        <f t="shared" ref="BM46" si="402">SUM(BM39:BM45)</f>
        <v>0</v>
      </c>
      <c r="BN46" s="24">
        <f t="shared" ref="BN46" si="403">SUM(BN39:BN45)</f>
        <v>0</v>
      </c>
      <c r="BO46" s="24">
        <f t="shared" ref="BO46" si="404">SUM(BO39:BO45)</f>
        <v>0</v>
      </c>
      <c r="BP46" s="24">
        <f t="shared" ref="BP46" si="405">SUM(BP39:BP45)</f>
        <v>0</v>
      </c>
      <c r="BQ46" s="24">
        <f t="shared" ref="BQ46" si="406">SUM(BQ39:BQ45)</f>
        <v>0</v>
      </c>
      <c r="BR46" s="24">
        <f t="shared" ref="BR46" si="407">SUM(BR39:BR45)</f>
        <v>0</v>
      </c>
      <c r="BS46" s="24">
        <f t="shared" ref="BS46" si="408">SUM(BS39:BS45)</f>
        <v>0</v>
      </c>
      <c r="BT46" s="24">
        <f t="shared" ref="BT46" si="409">SUM(BT39:BT45)</f>
        <v>0</v>
      </c>
      <c r="BU46" s="24">
        <f t="shared" ref="BU46" si="410">SUM(BU39:BU45)</f>
        <v>0</v>
      </c>
      <c r="BV46" s="24">
        <f t="shared" ref="BV46" si="411">SUM(BV39:BV45)</f>
        <v>0</v>
      </c>
      <c r="BW46" s="24">
        <f t="shared" ref="BW46" si="412">SUM(BW39:BW45)</f>
        <v>0</v>
      </c>
      <c r="BX46" s="24">
        <f t="shared" ref="BX46" si="413">SUM(BX39:BX45)</f>
        <v>0</v>
      </c>
      <c r="BY46" s="24">
        <f t="shared" ref="BY46" si="414">SUM(BY39:BY45)</f>
        <v>0</v>
      </c>
      <c r="BZ46" s="24">
        <f t="shared" ref="BZ46" si="415">SUM(BZ39:BZ45)</f>
        <v>0</v>
      </c>
      <c r="CA46" s="24">
        <f t="shared" ref="CA46" si="416">SUM(CA39:CA45)</f>
        <v>0</v>
      </c>
      <c r="CB46" s="24">
        <f t="shared" ref="CB46" si="417">SUM(CB39:CB45)</f>
        <v>0</v>
      </c>
      <c r="CC46" s="24">
        <f t="shared" ref="CC46" si="418">SUM(CC39:CC45)</f>
        <v>0</v>
      </c>
      <c r="CD46" s="24">
        <f t="shared" ref="CD46" si="419">SUM(CD39:CD45)</f>
        <v>0</v>
      </c>
      <c r="CE46" s="24">
        <f t="shared" ref="CE46" si="420">SUM(CE39:CE45)</f>
        <v>0</v>
      </c>
      <c r="CF46" s="24">
        <f t="shared" ref="CF46" si="421">SUM(CF39:CF45)</f>
        <v>0</v>
      </c>
      <c r="CG46" s="24">
        <f t="shared" ref="CG46" si="422">SUM(CG39:CG45)</f>
        <v>0</v>
      </c>
      <c r="CH46" s="24">
        <f t="shared" ref="CH46" si="423">SUM(CH39:CH45)</f>
        <v>0</v>
      </c>
      <c r="CI46" s="24">
        <f t="shared" ref="CI46" si="424">SUM(CI39:CI45)</f>
        <v>0</v>
      </c>
      <c r="CJ46" s="24">
        <f t="shared" ref="CJ46" si="425">SUM(CJ39:CJ45)</f>
        <v>0</v>
      </c>
      <c r="CK46" s="24">
        <f>SUM(CK39:CK45)</f>
        <v>0</v>
      </c>
      <c r="CL46" s="24">
        <f t="shared" ref="CL46" si="426">SUM(CL39:CL45)</f>
        <v>0</v>
      </c>
      <c r="CM46" s="24">
        <f t="shared" ref="CM46" si="427">SUM(CM39:CM45)</f>
        <v>0</v>
      </c>
      <c r="CN46" s="24">
        <f t="shared" ref="CN46" si="428">SUM(CN39:CN45)</f>
        <v>0</v>
      </c>
      <c r="CO46" s="24">
        <f t="shared" ref="CO46" si="429">SUM(CO39:CO45)</f>
        <v>0</v>
      </c>
      <c r="CP46" s="24">
        <f t="shared" ref="CP46" si="430">SUM(CP39:CP45)</f>
        <v>0</v>
      </c>
      <c r="CQ46" s="24">
        <f t="shared" ref="CQ46" si="431">SUM(CQ39:CQ45)</f>
        <v>0</v>
      </c>
      <c r="CR46" s="24">
        <f t="shared" ref="CR46" si="432">SUM(CR39:CR45)</f>
        <v>0</v>
      </c>
      <c r="CS46" s="24">
        <f t="shared" ref="CS46" si="433">SUM(CS39:CS45)</f>
        <v>0</v>
      </c>
      <c r="CT46" s="24">
        <f t="shared" ref="CT46" si="434">SUM(CT39:CT45)</f>
        <v>0</v>
      </c>
      <c r="CU46" s="24">
        <f t="shared" ref="CU46" si="435">SUM(CU39:CU45)</f>
        <v>0</v>
      </c>
      <c r="CV46" s="24">
        <f t="shared" ref="CV46" si="436">SUM(CV39:CV45)</f>
        <v>0</v>
      </c>
      <c r="CW46" s="24">
        <f t="shared" ref="CW46" si="437">SUM(CW39:CW45)</f>
        <v>0</v>
      </c>
      <c r="CX46" s="24">
        <f t="shared" ref="CX46" si="438">SUM(CX39:CX45)</f>
        <v>0</v>
      </c>
    </row>
    <row r="47" spans="1:102" s="11" customFormat="1" x14ac:dyDescent="0.25">
      <c r="C47" s="11" t="s">
        <v>21</v>
      </c>
      <c r="D47" s="29">
        <f>D28+D37+D46</f>
        <v>0</v>
      </c>
      <c r="E47" s="16">
        <f>E28+E37+E46</f>
        <v>0</v>
      </c>
      <c r="F47" s="16">
        <f t="shared" ref="F47:Y47" si="439">F28+F37+F46</f>
        <v>0</v>
      </c>
      <c r="G47" s="16">
        <f t="shared" si="439"/>
        <v>0</v>
      </c>
      <c r="H47" s="16">
        <f t="shared" si="439"/>
        <v>0</v>
      </c>
      <c r="I47" s="16">
        <f t="shared" si="439"/>
        <v>0</v>
      </c>
      <c r="J47" s="16">
        <f t="shared" si="439"/>
        <v>0</v>
      </c>
      <c r="K47" s="16">
        <f t="shared" si="439"/>
        <v>0</v>
      </c>
      <c r="L47" s="16">
        <f t="shared" si="439"/>
        <v>0</v>
      </c>
      <c r="M47" s="16">
        <f t="shared" si="439"/>
        <v>0</v>
      </c>
      <c r="N47" s="16">
        <f t="shared" si="439"/>
        <v>0</v>
      </c>
      <c r="O47" s="16">
        <f t="shared" si="439"/>
        <v>0</v>
      </c>
      <c r="P47" s="16">
        <f t="shared" si="439"/>
        <v>0</v>
      </c>
      <c r="Q47" s="16">
        <f t="shared" si="439"/>
        <v>0</v>
      </c>
      <c r="R47" s="16">
        <f t="shared" si="439"/>
        <v>0</v>
      </c>
      <c r="S47" s="16">
        <f t="shared" si="439"/>
        <v>0</v>
      </c>
      <c r="T47" s="16">
        <f t="shared" ref="T47:X47" si="440">T28+T37+T46</f>
        <v>0</v>
      </c>
      <c r="U47" s="16">
        <f t="shared" si="440"/>
        <v>0</v>
      </c>
      <c r="V47" s="16">
        <f t="shared" si="440"/>
        <v>0</v>
      </c>
      <c r="W47" s="16">
        <f t="shared" si="440"/>
        <v>0</v>
      </c>
      <c r="X47" s="16">
        <f t="shared" si="440"/>
        <v>0</v>
      </c>
      <c r="Y47" s="16">
        <f t="shared" si="439"/>
        <v>0</v>
      </c>
      <c r="Z47" s="16">
        <f t="shared" ref="Z47:AE47" si="441">Z28+Z37+Z46</f>
        <v>0</v>
      </c>
      <c r="AA47" s="16">
        <f t="shared" si="441"/>
        <v>0</v>
      </c>
      <c r="AB47" s="16">
        <f t="shared" si="441"/>
        <v>0</v>
      </c>
      <c r="AC47" s="16">
        <f t="shared" si="441"/>
        <v>0</v>
      </c>
      <c r="AD47" s="16">
        <f t="shared" si="441"/>
        <v>0</v>
      </c>
      <c r="AE47" s="16">
        <f t="shared" si="441"/>
        <v>0</v>
      </c>
      <c r="AF47" s="16">
        <f t="shared" ref="AF47" si="442">AF28+AF37+AF46</f>
        <v>0</v>
      </c>
      <c r="AG47" s="16">
        <f>AG28+AG37+AG46</f>
        <v>0</v>
      </c>
      <c r="AH47" s="16">
        <f t="shared" ref="AH47" si="443">AH28+AH37+AH46</f>
        <v>0</v>
      </c>
      <c r="AI47" s="16">
        <f t="shared" ref="AI47" si="444">AI28+AI37+AI46</f>
        <v>0</v>
      </c>
      <c r="AJ47" s="16">
        <f t="shared" ref="AJ47" si="445">AJ28+AJ37+AJ46</f>
        <v>0</v>
      </c>
      <c r="AK47" s="16">
        <f t="shared" ref="AK47" si="446">AK28+AK37+AK46</f>
        <v>0</v>
      </c>
      <c r="AL47" s="16">
        <f t="shared" ref="AL47" si="447">AL28+AL37+AL46</f>
        <v>0</v>
      </c>
      <c r="AM47" s="16">
        <f t="shared" ref="AM47" si="448">AM28+AM37+AM46</f>
        <v>0</v>
      </c>
      <c r="AN47" s="16">
        <f t="shared" ref="AN47" si="449">AN28+AN37+AN46</f>
        <v>0</v>
      </c>
      <c r="AO47" s="16">
        <f t="shared" ref="AO47" si="450">AO28+AO37+AO46</f>
        <v>0</v>
      </c>
      <c r="AP47" s="16">
        <f t="shared" ref="AP47" si="451">AP28+AP37+AP46</f>
        <v>0</v>
      </c>
      <c r="AQ47" s="16">
        <f t="shared" ref="AQ47" si="452">AQ28+AQ37+AQ46</f>
        <v>0</v>
      </c>
      <c r="AR47" s="16">
        <f t="shared" ref="AR47" si="453">AR28+AR37+AR46</f>
        <v>0</v>
      </c>
      <c r="AS47" s="16">
        <f t="shared" ref="AS47" si="454">AS28+AS37+AS46</f>
        <v>0</v>
      </c>
      <c r="AT47" s="16">
        <f t="shared" ref="AT47" si="455">AT28+AT37+AT46</f>
        <v>0</v>
      </c>
      <c r="AU47" s="16">
        <f t="shared" ref="AU47" si="456">AU28+AU37+AU46</f>
        <v>0</v>
      </c>
      <c r="AV47" s="16">
        <f t="shared" ref="AV47" si="457">AV28+AV37+AV46</f>
        <v>0</v>
      </c>
      <c r="AW47" s="16">
        <f t="shared" ref="AW47" si="458">AW28+AW37+AW46</f>
        <v>0</v>
      </c>
      <c r="AX47" s="16">
        <f t="shared" ref="AX47" si="459">AX28+AX37+AX46</f>
        <v>0</v>
      </c>
      <c r="AY47" s="16">
        <f t="shared" ref="AY47" si="460">AY28+AY37+AY46</f>
        <v>0</v>
      </c>
      <c r="AZ47" s="16">
        <f t="shared" ref="AZ47" si="461">AZ28+AZ37+AZ46</f>
        <v>0</v>
      </c>
      <c r="BA47" s="16">
        <f t="shared" ref="BA47" si="462">BA28+BA37+BA46</f>
        <v>0</v>
      </c>
      <c r="BB47" s="16">
        <f t="shared" ref="BB47" si="463">BB28+BB37+BB46</f>
        <v>0</v>
      </c>
      <c r="BC47" s="16">
        <f t="shared" ref="BC47" si="464">BC28+BC37+BC46</f>
        <v>0</v>
      </c>
      <c r="BD47" s="16">
        <f t="shared" ref="BD47" si="465">BD28+BD37+BD46</f>
        <v>0</v>
      </c>
      <c r="BE47" s="16">
        <f t="shared" ref="BE47" si="466">BE28+BE37+BE46</f>
        <v>0</v>
      </c>
      <c r="BF47" s="16">
        <f t="shared" ref="BF47" si="467">BF28+BF37+BF46</f>
        <v>0</v>
      </c>
      <c r="BG47" s="16">
        <f t="shared" ref="BG47" si="468">BG28+BG37+BG46</f>
        <v>0</v>
      </c>
      <c r="BH47" s="16">
        <f t="shared" ref="BH47" si="469">BH28+BH37+BH46</f>
        <v>0</v>
      </c>
      <c r="BI47" s="16">
        <f>BI28+BI37+BI46</f>
        <v>0</v>
      </c>
      <c r="BJ47" s="16">
        <f t="shared" ref="BJ47" si="470">BJ28+BJ37+BJ46</f>
        <v>0</v>
      </c>
      <c r="BK47" s="16">
        <f t="shared" ref="BK47" si="471">BK28+BK37+BK46</f>
        <v>0</v>
      </c>
      <c r="BL47" s="16">
        <f t="shared" ref="BL47" si="472">BL28+BL37+BL46</f>
        <v>0</v>
      </c>
      <c r="BM47" s="16">
        <f t="shared" ref="BM47" si="473">BM28+BM37+BM46</f>
        <v>0</v>
      </c>
      <c r="BN47" s="16">
        <f t="shared" ref="BN47" si="474">BN28+BN37+BN46</f>
        <v>0</v>
      </c>
      <c r="BO47" s="16">
        <f t="shared" ref="BO47" si="475">BO28+BO37+BO46</f>
        <v>0</v>
      </c>
      <c r="BP47" s="16">
        <f t="shared" ref="BP47" si="476">BP28+BP37+BP46</f>
        <v>0</v>
      </c>
      <c r="BQ47" s="16">
        <f t="shared" ref="BQ47" si="477">BQ28+BQ37+BQ46</f>
        <v>0</v>
      </c>
      <c r="BR47" s="16">
        <f t="shared" ref="BR47" si="478">BR28+BR37+BR46</f>
        <v>0</v>
      </c>
      <c r="BS47" s="16">
        <f t="shared" ref="BS47" si="479">BS28+BS37+BS46</f>
        <v>0</v>
      </c>
      <c r="BT47" s="16">
        <f t="shared" ref="BT47" si="480">BT28+BT37+BT46</f>
        <v>0</v>
      </c>
      <c r="BU47" s="16">
        <f t="shared" ref="BU47" si="481">BU28+BU37+BU46</f>
        <v>0</v>
      </c>
      <c r="BV47" s="16">
        <f t="shared" ref="BV47" si="482">BV28+BV37+BV46</f>
        <v>0</v>
      </c>
      <c r="BW47" s="16">
        <f t="shared" ref="BW47" si="483">BW28+BW37+BW46</f>
        <v>0</v>
      </c>
      <c r="BX47" s="16">
        <f t="shared" ref="BX47" si="484">BX28+BX37+BX46</f>
        <v>0</v>
      </c>
      <c r="BY47" s="16">
        <f t="shared" ref="BY47" si="485">BY28+BY37+BY46</f>
        <v>0</v>
      </c>
      <c r="BZ47" s="16">
        <f t="shared" ref="BZ47" si="486">BZ28+BZ37+BZ46</f>
        <v>0</v>
      </c>
      <c r="CA47" s="16">
        <f t="shared" ref="CA47" si="487">CA28+CA37+CA46</f>
        <v>0</v>
      </c>
      <c r="CB47" s="16">
        <f t="shared" ref="CB47" si="488">CB28+CB37+CB46</f>
        <v>0</v>
      </c>
      <c r="CC47" s="16">
        <f t="shared" ref="CC47" si="489">CC28+CC37+CC46</f>
        <v>0</v>
      </c>
      <c r="CD47" s="16">
        <f t="shared" ref="CD47" si="490">CD28+CD37+CD46</f>
        <v>0</v>
      </c>
      <c r="CE47" s="16">
        <f t="shared" ref="CE47" si="491">CE28+CE37+CE46</f>
        <v>0</v>
      </c>
      <c r="CF47" s="16">
        <f t="shared" ref="CF47" si="492">CF28+CF37+CF46</f>
        <v>0</v>
      </c>
      <c r="CG47" s="16">
        <f t="shared" ref="CG47" si="493">CG28+CG37+CG46</f>
        <v>0</v>
      </c>
      <c r="CH47" s="16">
        <f t="shared" ref="CH47" si="494">CH28+CH37+CH46</f>
        <v>0</v>
      </c>
      <c r="CI47" s="16">
        <f t="shared" ref="CI47" si="495">CI28+CI37+CI46</f>
        <v>0</v>
      </c>
      <c r="CJ47" s="16">
        <f t="shared" ref="CJ47" si="496">CJ28+CJ37+CJ46</f>
        <v>0</v>
      </c>
      <c r="CK47" s="16">
        <f>CK28+CK37+CK46</f>
        <v>0</v>
      </c>
      <c r="CL47" s="16">
        <f t="shared" ref="CL47" si="497">CL28+CL37+CL46</f>
        <v>0</v>
      </c>
      <c r="CM47" s="16">
        <f t="shared" ref="CM47" si="498">CM28+CM37+CM46</f>
        <v>0</v>
      </c>
      <c r="CN47" s="16">
        <f t="shared" ref="CN47" si="499">CN28+CN37+CN46</f>
        <v>0</v>
      </c>
      <c r="CO47" s="16">
        <f t="shared" ref="CO47" si="500">CO28+CO37+CO46</f>
        <v>0</v>
      </c>
      <c r="CP47" s="16">
        <f t="shared" ref="CP47" si="501">CP28+CP37+CP46</f>
        <v>0</v>
      </c>
      <c r="CQ47" s="16">
        <f t="shared" ref="CQ47" si="502">CQ28+CQ37+CQ46</f>
        <v>0</v>
      </c>
      <c r="CR47" s="16">
        <f t="shared" ref="CR47" si="503">CR28+CR37+CR46</f>
        <v>0</v>
      </c>
      <c r="CS47" s="16">
        <f t="shared" ref="CS47" si="504">CS28+CS37+CS46</f>
        <v>0</v>
      </c>
      <c r="CT47" s="16">
        <f t="shared" ref="CT47" si="505">CT28+CT37+CT46</f>
        <v>0</v>
      </c>
      <c r="CU47" s="16">
        <f t="shared" ref="CU47" si="506">CU28+CU37+CU46</f>
        <v>0</v>
      </c>
      <c r="CV47" s="16">
        <f t="shared" ref="CV47" si="507">CV28+CV37+CV46</f>
        <v>0</v>
      </c>
      <c r="CW47" s="16">
        <f t="shared" ref="CW47" si="508">CW28+CW37+CW46</f>
        <v>0</v>
      </c>
      <c r="CX47" s="16">
        <f t="shared" ref="CX47" si="509">CX28+CX37+CX46</f>
        <v>0</v>
      </c>
    </row>
    <row r="48" spans="1:102" s="11" customFormat="1" ht="24.95" customHeight="1" x14ac:dyDescent="0.25">
      <c r="A48" s="11" t="s">
        <v>44</v>
      </c>
      <c r="D48" s="29">
        <f>D14-D47</f>
        <v>0</v>
      </c>
      <c r="E48" s="16">
        <f>E14-E47</f>
        <v>0</v>
      </c>
      <c r="F48" s="16">
        <f t="shared" ref="F48:Y48" si="510">F14-F47</f>
        <v>0</v>
      </c>
      <c r="G48" s="16">
        <f t="shared" si="510"/>
        <v>0</v>
      </c>
      <c r="H48" s="16">
        <f t="shared" si="510"/>
        <v>0</v>
      </c>
      <c r="I48" s="16">
        <f t="shared" si="510"/>
        <v>0</v>
      </c>
      <c r="J48" s="16">
        <f t="shared" si="510"/>
        <v>0</v>
      </c>
      <c r="K48" s="16">
        <f t="shared" si="510"/>
        <v>0</v>
      </c>
      <c r="L48" s="16">
        <f t="shared" si="510"/>
        <v>0</v>
      </c>
      <c r="M48" s="16">
        <f t="shared" si="510"/>
        <v>0</v>
      </c>
      <c r="N48" s="16">
        <f t="shared" si="510"/>
        <v>0</v>
      </c>
      <c r="O48" s="16">
        <f t="shared" si="510"/>
        <v>0</v>
      </c>
      <c r="P48" s="16">
        <f t="shared" si="510"/>
        <v>0</v>
      </c>
      <c r="Q48" s="16">
        <f t="shared" si="510"/>
        <v>0</v>
      </c>
      <c r="R48" s="16">
        <f t="shared" si="510"/>
        <v>0</v>
      </c>
      <c r="S48" s="16">
        <f t="shared" si="510"/>
        <v>0</v>
      </c>
      <c r="T48" s="16">
        <f t="shared" ref="T48:X48" si="511">T14-T47</f>
        <v>0</v>
      </c>
      <c r="U48" s="16">
        <f t="shared" si="511"/>
        <v>0</v>
      </c>
      <c r="V48" s="16">
        <f t="shared" si="511"/>
        <v>0</v>
      </c>
      <c r="W48" s="16">
        <f t="shared" si="511"/>
        <v>0</v>
      </c>
      <c r="X48" s="16">
        <f t="shared" si="511"/>
        <v>0</v>
      </c>
      <c r="Y48" s="16">
        <f t="shared" si="510"/>
        <v>0</v>
      </c>
      <c r="Z48" s="16">
        <f t="shared" ref="Z48:AE48" si="512">Z14-Z47</f>
        <v>0</v>
      </c>
      <c r="AA48" s="16">
        <f t="shared" si="512"/>
        <v>0</v>
      </c>
      <c r="AB48" s="16">
        <f t="shared" si="512"/>
        <v>0</v>
      </c>
      <c r="AC48" s="16">
        <f t="shared" si="512"/>
        <v>0</v>
      </c>
      <c r="AD48" s="16">
        <f t="shared" si="512"/>
        <v>0</v>
      </c>
      <c r="AE48" s="16">
        <f t="shared" si="512"/>
        <v>0</v>
      </c>
      <c r="AF48" s="16">
        <f t="shared" ref="AF48" si="513">AF14-AF47</f>
        <v>0</v>
      </c>
      <c r="AG48" s="16">
        <f>AG14-AG47</f>
        <v>0</v>
      </c>
      <c r="AH48" s="16">
        <f t="shared" ref="AH48" si="514">AH14-AH47</f>
        <v>0</v>
      </c>
      <c r="AI48" s="16">
        <f t="shared" ref="AI48" si="515">AI14-AI47</f>
        <v>0</v>
      </c>
      <c r="AJ48" s="16">
        <f t="shared" ref="AJ48" si="516">AJ14-AJ47</f>
        <v>0</v>
      </c>
      <c r="AK48" s="16">
        <f t="shared" ref="AK48" si="517">AK14-AK47</f>
        <v>0</v>
      </c>
      <c r="AL48" s="16">
        <f t="shared" ref="AL48" si="518">AL14-AL47</f>
        <v>0</v>
      </c>
      <c r="AM48" s="16">
        <f t="shared" ref="AM48" si="519">AM14-AM47</f>
        <v>0</v>
      </c>
      <c r="AN48" s="16">
        <f t="shared" ref="AN48" si="520">AN14-AN47</f>
        <v>0</v>
      </c>
      <c r="AO48" s="16">
        <f t="shared" ref="AO48" si="521">AO14-AO47</f>
        <v>0</v>
      </c>
      <c r="AP48" s="16">
        <f t="shared" ref="AP48" si="522">AP14-AP47</f>
        <v>0</v>
      </c>
      <c r="AQ48" s="16">
        <f t="shared" ref="AQ48" si="523">AQ14-AQ47</f>
        <v>0</v>
      </c>
      <c r="AR48" s="16">
        <f t="shared" ref="AR48" si="524">AR14-AR47</f>
        <v>0</v>
      </c>
      <c r="AS48" s="16">
        <f t="shared" ref="AS48" si="525">AS14-AS47</f>
        <v>0</v>
      </c>
      <c r="AT48" s="16">
        <f t="shared" ref="AT48" si="526">AT14-AT47</f>
        <v>0</v>
      </c>
      <c r="AU48" s="16">
        <f t="shared" ref="AU48" si="527">AU14-AU47</f>
        <v>0</v>
      </c>
      <c r="AV48" s="16">
        <f t="shared" ref="AV48" si="528">AV14-AV47</f>
        <v>0</v>
      </c>
      <c r="AW48" s="16">
        <f t="shared" ref="AW48" si="529">AW14-AW47</f>
        <v>0</v>
      </c>
      <c r="AX48" s="16">
        <f t="shared" ref="AX48" si="530">AX14-AX47</f>
        <v>0</v>
      </c>
      <c r="AY48" s="16">
        <f t="shared" ref="AY48" si="531">AY14-AY47</f>
        <v>0</v>
      </c>
      <c r="AZ48" s="16">
        <f t="shared" ref="AZ48" si="532">AZ14-AZ47</f>
        <v>0</v>
      </c>
      <c r="BA48" s="16">
        <f t="shared" ref="BA48" si="533">BA14-BA47</f>
        <v>0</v>
      </c>
      <c r="BB48" s="16">
        <f t="shared" ref="BB48" si="534">BB14-BB47</f>
        <v>0</v>
      </c>
      <c r="BC48" s="16">
        <f t="shared" ref="BC48" si="535">BC14-BC47</f>
        <v>0</v>
      </c>
      <c r="BD48" s="16">
        <f t="shared" ref="BD48" si="536">BD14-BD47</f>
        <v>0</v>
      </c>
      <c r="BE48" s="16">
        <f t="shared" ref="BE48" si="537">BE14-BE47</f>
        <v>0</v>
      </c>
      <c r="BF48" s="16">
        <f t="shared" ref="BF48" si="538">BF14-BF47</f>
        <v>0</v>
      </c>
      <c r="BG48" s="16">
        <f t="shared" ref="BG48" si="539">BG14-BG47</f>
        <v>0</v>
      </c>
      <c r="BH48" s="16">
        <f t="shared" ref="BH48" si="540">BH14-BH47</f>
        <v>0</v>
      </c>
      <c r="BI48" s="16">
        <f>BI14-BI47</f>
        <v>0</v>
      </c>
      <c r="BJ48" s="16">
        <f t="shared" ref="BJ48" si="541">BJ14-BJ47</f>
        <v>0</v>
      </c>
      <c r="BK48" s="16">
        <f t="shared" ref="BK48" si="542">BK14-BK47</f>
        <v>0</v>
      </c>
      <c r="BL48" s="16">
        <f t="shared" ref="BL48" si="543">BL14-BL47</f>
        <v>0</v>
      </c>
      <c r="BM48" s="16">
        <f t="shared" ref="BM48" si="544">BM14-BM47</f>
        <v>0</v>
      </c>
      <c r="BN48" s="16">
        <f t="shared" ref="BN48" si="545">BN14-BN47</f>
        <v>0</v>
      </c>
      <c r="BO48" s="16">
        <f t="shared" ref="BO48" si="546">BO14-BO47</f>
        <v>0</v>
      </c>
      <c r="BP48" s="16">
        <f t="shared" ref="BP48" si="547">BP14-BP47</f>
        <v>0</v>
      </c>
      <c r="BQ48" s="16">
        <f t="shared" ref="BQ48" si="548">BQ14-BQ47</f>
        <v>0</v>
      </c>
      <c r="BR48" s="16">
        <f t="shared" ref="BR48" si="549">BR14-BR47</f>
        <v>0</v>
      </c>
      <c r="BS48" s="16">
        <f t="shared" ref="BS48" si="550">BS14-BS47</f>
        <v>0</v>
      </c>
      <c r="BT48" s="16">
        <f t="shared" ref="BT48" si="551">BT14-BT47</f>
        <v>0</v>
      </c>
      <c r="BU48" s="16">
        <f t="shared" ref="BU48" si="552">BU14-BU47</f>
        <v>0</v>
      </c>
      <c r="BV48" s="16">
        <f t="shared" ref="BV48" si="553">BV14-BV47</f>
        <v>0</v>
      </c>
      <c r="BW48" s="16">
        <f t="shared" ref="BW48" si="554">BW14-BW47</f>
        <v>0</v>
      </c>
      <c r="BX48" s="16">
        <f t="shared" ref="BX48" si="555">BX14-BX47</f>
        <v>0</v>
      </c>
      <c r="BY48" s="16">
        <f t="shared" ref="BY48" si="556">BY14-BY47</f>
        <v>0</v>
      </c>
      <c r="BZ48" s="16">
        <f t="shared" ref="BZ48" si="557">BZ14-BZ47</f>
        <v>0</v>
      </c>
      <c r="CA48" s="16">
        <f t="shared" ref="CA48" si="558">CA14-CA47</f>
        <v>0</v>
      </c>
      <c r="CB48" s="16">
        <f t="shared" ref="CB48" si="559">CB14-CB47</f>
        <v>0</v>
      </c>
      <c r="CC48" s="16">
        <f t="shared" ref="CC48" si="560">CC14-CC47</f>
        <v>0</v>
      </c>
      <c r="CD48" s="16">
        <f t="shared" ref="CD48" si="561">CD14-CD47</f>
        <v>0</v>
      </c>
      <c r="CE48" s="16">
        <f t="shared" ref="CE48" si="562">CE14-CE47</f>
        <v>0</v>
      </c>
      <c r="CF48" s="16">
        <f t="shared" ref="CF48" si="563">CF14-CF47</f>
        <v>0</v>
      </c>
      <c r="CG48" s="16">
        <f t="shared" ref="CG48" si="564">CG14-CG47</f>
        <v>0</v>
      </c>
      <c r="CH48" s="16">
        <f t="shared" ref="CH48" si="565">CH14-CH47</f>
        <v>0</v>
      </c>
      <c r="CI48" s="16">
        <f t="shared" ref="CI48" si="566">CI14-CI47</f>
        <v>0</v>
      </c>
      <c r="CJ48" s="16">
        <f t="shared" ref="CJ48" si="567">CJ14-CJ47</f>
        <v>0</v>
      </c>
      <c r="CK48" s="16">
        <f>CK14-CK47</f>
        <v>0</v>
      </c>
      <c r="CL48" s="16">
        <f t="shared" ref="CL48" si="568">CL14-CL47</f>
        <v>0</v>
      </c>
      <c r="CM48" s="16">
        <f t="shared" ref="CM48" si="569">CM14-CM47</f>
        <v>0</v>
      </c>
      <c r="CN48" s="16">
        <f t="shared" ref="CN48" si="570">CN14-CN47</f>
        <v>0</v>
      </c>
      <c r="CO48" s="16">
        <f t="shared" ref="CO48" si="571">CO14-CO47</f>
        <v>0</v>
      </c>
      <c r="CP48" s="16">
        <f t="shared" ref="CP48" si="572">CP14-CP47</f>
        <v>0</v>
      </c>
      <c r="CQ48" s="16">
        <f t="shared" ref="CQ48" si="573">CQ14-CQ47</f>
        <v>0</v>
      </c>
      <c r="CR48" s="16">
        <f t="shared" ref="CR48" si="574">CR14-CR47</f>
        <v>0</v>
      </c>
      <c r="CS48" s="16">
        <f t="shared" ref="CS48" si="575">CS14-CS47</f>
        <v>0</v>
      </c>
      <c r="CT48" s="16">
        <f t="shared" ref="CT48" si="576">CT14-CT47</f>
        <v>0</v>
      </c>
      <c r="CU48" s="16">
        <f t="shared" ref="CU48" si="577">CU14-CU47</f>
        <v>0</v>
      </c>
      <c r="CV48" s="16">
        <f t="shared" ref="CV48" si="578">CV14-CV47</f>
        <v>0</v>
      </c>
      <c r="CW48" s="16">
        <f t="shared" ref="CW48" si="579">CW14-CW47</f>
        <v>0</v>
      </c>
      <c r="CX48" s="16">
        <f t="shared" ref="CX48" si="580">CX14-CX47</f>
        <v>0</v>
      </c>
    </row>
    <row r="49" spans="1:102" x14ac:dyDescent="0.25">
      <c r="D49" s="21"/>
    </row>
    <row r="50" spans="1:102" x14ac:dyDescent="0.25">
      <c r="A50" s="11" t="s">
        <v>56</v>
      </c>
      <c r="D50" s="21"/>
    </row>
    <row r="51" spans="1:102" s="15" customFormat="1" x14ac:dyDescent="0.25">
      <c r="A51" s="12"/>
      <c r="B51" s="12"/>
      <c r="C51" s="12" t="s">
        <v>45</v>
      </c>
      <c r="D51" s="2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s="15" customFormat="1" x14ac:dyDescent="0.25">
      <c r="A52" s="12"/>
      <c r="B52" s="12"/>
      <c r="C52" s="12" t="s">
        <v>46</v>
      </c>
      <c r="D52" s="2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2" s="15" customFormat="1" x14ac:dyDescent="0.25">
      <c r="A53" s="12"/>
      <c r="B53" s="12"/>
      <c r="C53" s="12" t="s">
        <v>15</v>
      </c>
      <c r="D53" s="2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</row>
    <row r="54" spans="1:102" x14ac:dyDescent="0.25">
      <c r="C54" s="20" t="s">
        <v>32</v>
      </c>
      <c r="D54" s="29">
        <f>SUM(D51:D53)</f>
        <v>0</v>
      </c>
      <c r="E54" s="24">
        <f>SUM(E51:E53)</f>
        <v>0</v>
      </c>
      <c r="F54" s="24">
        <f t="shared" ref="F54:AF54" si="581">SUM(F51:F53)</f>
        <v>0</v>
      </c>
      <c r="G54" s="24">
        <f>SUM(G51:G53)</f>
        <v>0</v>
      </c>
      <c r="H54" s="24">
        <f t="shared" si="581"/>
        <v>0</v>
      </c>
      <c r="I54" s="24">
        <f t="shared" si="581"/>
        <v>0</v>
      </c>
      <c r="J54" s="24">
        <f t="shared" si="581"/>
        <v>0</v>
      </c>
      <c r="K54" s="24">
        <f t="shared" si="581"/>
        <v>0</v>
      </c>
      <c r="L54" s="24">
        <f t="shared" si="581"/>
        <v>0</v>
      </c>
      <c r="M54" s="24">
        <f t="shared" si="581"/>
        <v>0</v>
      </c>
      <c r="N54" s="24">
        <f t="shared" si="581"/>
        <v>0</v>
      </c>
      <c r="O54" s="24">
        <f t="shared" si="581"/>
        <v>0</v>
      </c>
      <c r="P54" s="24">
        <f t="shared" si="581"/>
        <v>0</v>
      </c>
      <c r="Q54" s="24">
        <f t="shared" si="581"/>
        <v>0</v>
      </c>
      <c r="R54" s="24">
        <f t="shared" si="581"/>
        <v>0</v>
      </c>
      <c r="S54" s="24">
        <f t="shared" si="581"/>
        <v>0</v>
      </c>
      <c r="T54" s="24">
        <f t="shared" ref="T54:X54" si="582">SUM(T51:T53)</f>
        <v>0</v>
      </c>
      <c r="U54" s="24">
        <f t="shared" si="582"/>
        <v>0</v>
      </c>
      <c r="V54" s="24">
        <f t="shared" si="582"/>
        <v>0</v>
      </c>
      <c r="W54" s="24">
        <f t="shared" si="582"/>
        <v>0</v>
      </c>
      <c r="X54" s="24">
        <f t="shared" si="582"/>
        <v>0</v>
      </c>
      <c r="Y54" s="24">
        <f t="shared" si="581"/>
        <v>0</v>
      </c>
      <c r="Z54" s="24">
        <f t="shared" si="581"/>
        <v>0</v>
      </c>
      <c r="AA54" s="24">
        <f t="shared" ref="AA54" si="583">SUM(AA51:AA53)</f>
        <v>0</v>
      </c>
      <c r="AB54" s="24">
        <f>SUM(AB51:AB53)</f>
        <v>0</v>
      </c>
      <c r="AC54" s="24">
        <f t="shared" ref="AC54:AE54" si="584">SUM(AC51:AC53)</f>
        <v>0</v>
      </c>
      <c r="AD54" s="24">
        <f t="shared" si="584"/>
        <v>0</v>
      </c>
      <c r="AE54" s="24">
        <f t="shared" si="584"/>
        <v>0</v>
      </c>
      <c r="AF54" s="24">
        <f t="shared" si="581"/>
        <v>0</v>
      </c>
      <c r="AG54" s="24">
        <f>SUM(AG51:AG53)</f>
        <v>0</v>
      </c>
      <c r="AH54" s="24">
        <f t="shared" ref="AH54" si="585">SUM(AH51:AH53)</f>
        <v>0</v>
      </c>
      <c r="AI54" s="24">
        <f t="shared" ref="AI54" si="586">SUM(AI51:AI53)</f>
        <v>0</v>
      </c>
      <c r="AJ54" s="24">
        <f t="shared" ref="AJ54" si="587">SUM(AJ51:AJ53)</f>
        <v>0</v>
      </c>
      <c r="AK54" s="24">
        <f t="shared" ref="AK54" si="588">SUM(AK51:AK53)</f>
        <v>0</v>
      </c>
      <c r="AL54" s="24">
        <f t="shared" ref="AL54" si="589">SUM(AL51:AL53)</f>
        <v>0</v>
      </c>
      <c r="AM54" s="24">
        <f t="shared" ref="AM54" si="590">SUM(AM51:AM53)</f>
        <v>0</v>
      </c>
      <c r="AN54" s="24">
        <f t="shared" ref="AN54" si="591">SUM(AN51:AN53)</f>
        <v>0</v>
      </c>
      <c r="AO54" s="24">
        <f t="shared" ref="AO54" si="592">SUM(AO51:AO53)</f>
        <v>0</v>
      </c>
      <c r="AP54" s="24">
        <f t="shared" ref="AP54" si="593">SUM(AP51:AP53)</f>
        <v>0</v>
      </c>
      <c r="AQ54" s="24">
        <f t="shared" ref="AQ54" si="594">SUM(AQ51:AQ53)</f>
        <v>0</v>
      </c>
      <c r="AR54" s="24">
        <f t="shared" ref="AR54" si="595">SUM(AR51:AR53)</f>
        <v>0</v>
      </c>
      <c r="AS54" s="24">
        <f t="shared" ref="AS54" si="596">SUM(AS51:AS53)</f>
        <v>0</v>
      </c>
      <c r="AT54" s="24">
        <f t="shared" ref="AT54" si="597">SUM(AT51:AT53)</f>
        <v>0</v>
      </c>
      <c r="AU54" s="24">
        <f t="shared" ref="AU54" si="598">SUM(AU51:AU53)</f>
        <v>0</v>
      </c>
      <c r="AV54" s="24">
        <f t="shared" ref="AV54" si="599">SUM(AV51:AV53)</f>
        <v>0</v>
      </c>
      <c r="AW54" s="24">
        <f t="shared" ref="AW54" si="600">SUM(AW51:AW53)</f>
        <v>0</v>
      </c>
      <c r="AX54" s="24">
        <f t="shared" ref="AX54" si="601">SUM(AX51:AX53)</f>
        <v>0</v>
      </c>
      <c r="AY54" s="24">
        <f t="shared" ref="AY54" si="602">SUM(AY51:AY53)</f>
        <v>0</v>
      </c>
      <c r="AZ54" s="24">
        <f t="shared" ref="AZ54" si="603">SUM(AZ51:AZ53)</f>
        <v>0</v>
      </c>
      <c r="BA54" s="24">
        <f t="shared" ref="BA54" si="604">SUM(BA51:BA53)</f>
        <v>0</v>
      </c>
      <c r="BB54" s="24">
        <f t="shared" ref="BB54" si="605">SUM(BB51:BB53)</f>
        <v>0</v>
      </c>
      <c r="BC54" s="24">
        <f t="shared" ref="BC54" si="606">SUM(BC51:BC53)</f>
        <v>0</v>
      </c>
      <c r="BD54" s="24">
        <f t="shared" ref="BD54" si="607">SUM(BD51:BD53)</f>
        <v>0</v>
      </c>
      <c r="BE54" s="24">
        <f t="shared" ref="BE54" si="608">SUM(BE51:BE53)</f>
        <v>0</v>
      </c>
      <c r="BF54" s="24">
        <f t="shared" ref="BF54" si="609">SUM(BF51:BF53)</f>
        <v>0</v>
      </c>
      <c r="BG54" s="24">
        <f t="shared" ref="BG54" si="610">SUM(BG51:BG53)</f>
        <v>0</v>
      </c>
      <c r="BH54" s="24">
        <f t="shared" ref="BH54" si="611">SUM(BH51:BH53)</f>
        <v>0</v>
      </c>
      <c r="BI54" s="24">
        <f>SUM(BI51:BI53)</f>
        <v>0</v>
      </c>
      <c r="BJ54" s="24">
        <f t="shared" ref="BJ54" si="612">SUM(BJ51:BJ53)</f>
        <v>0</v>
      </c>
      <c r="BK54" s="24">
        <f t="shared" ref="BK54" si="613">SUM(BK51:BK53)</f>
        <v>0</v>
      </c>
      <c r="BL54" s="24">
        <f t="shared" ref="BL54" si="614">SUM(BL51:BL53)</f>
        <v>0</v>
      </c>
      <c r="BM54" s="24">
        <f t="shared" ref="BM54" si="615">SUM(BM51:BM53)</f>
        <v>0</v>
      </c>
      <c r="BN54" s="24">
        <f t="shared" ref="BN54" si="616">SUM(BN51:BN53)</f>
        <v>0</v>
      </c>
      <c r="BO54" s="24">
        <f t="shared" ref="BO54" si="617">SUM(BO51:BO53)</f>
        <v>0</v>
      </c>
      <c r="BP54" s="24">
        <f t="shared" ref="BP54" si="618">SUM(BP51:BP53)</f>
        <v>0</v>
      </c>
      <c r="BQ54" s="24">
        <f t="shared" ref="BQ54" si="619">SUM(BQ51:BQ53)</f>
        <v>0</v>
      </c>
      <c r="BR54" s="24">
        <f t="shared" ref="BR54" si="620">SUM(BR51:BR53)</f>
        <v>0</v>
      </c>
      <c r="BS54" s="24">
        <f t="shared" ref="BS54" si="621">SUM(BS51:BS53)</f>
        <v>0</v>
      </c>
      <c r="BT54" s="24">
        <f t="shared" ref="BT54" si="622">SUM(BT51:BT53)</f>
        <v>0</v>
      </c>
      <c r="BU54" s="24">
        <f t="shared" ref="BU54" si="623">SUM(BU51:BU53)</f>
        <v>0</v>
      </c>
      <c r="BV54" s="24">
        <f t="shared" ref="BV54" si="624">SUM(BV51:BV53)</f>
        <v>0</v>
      </c>
      <c r="BW54" s="24">
        <f t="shared" ref="BW54" si="625">SUM(BW51:BW53)</f>
        <v>0</v>
      </c>
      <c r="BX54" s="24">
        <f t="shared" ref="BX54" si="626">SUM(BX51:BX53)</f>
        <v>0</v>
      </c>
      <c r="BY54" s="24">
        <f t="shared" ref="BY54" si="627">SUM(BY51:BY53)</f>
        <v>0</v>
      </c>
      <c r="BZ54" s="24">
        <f t="shared" ref="BZ54" si="628">SUM(BZ51:BZ53)</f>
        <v>0</v>
      </c>
      <c r="CA54" s="24">
        <f t="shared" ref="CA54" si="629">SUM(CA51:CA53)</f>
        <v>0</v>
      </c>
      <c r="CB54" s="24">
        <f t="shared" ref="CB54" si="630">SUM(CB51:CB53)</f>
        <v>0</v>
      </c>
      <c r="CC54" s="24">
        <f t="shared" ref="CC54" si="631">SUM(CC51:CC53)</f>
        <v>0</v>
      </c>
      <c r="CD54" s="24">
        <f t="shared" ref="CD54" si="632">SUM(CD51:CD53)</f>
        <v>0</v>
      </c>
      <c r="CE54" s="24">
        <f t="shared" ref="CE54" si="633">SUM(CE51:CE53)</f>
        <v>0</v>
      </c>
      <c r="CF54" s="24">
        <f t="shared" ref="CF54" si="634">SUM(CF51:CF53)</f>
        <v>0</v>
      </c>
      <c r="CG54" s="24">
        <f t="shared" ref="CG54" si="635">SUM(CG51:CG53)</f>
        <v>0</v>
      </c>
      <c r="CH54" s="24">
        <f t="shared" ref="CH54" si="636">SUM(CH51:CH53)</f>
        <v>0</v>
      </c>
      <c r="CI54" s="24">
        <f t="shared" ref="CI54" si="637">SUM(CI51:CI53)</f>
        <v>0</v>
      </c>
      <c r="CJ54" s="24">
        <f t="shared" ref="CJ54" si="638">SUM(CJ51:CJ53)</f>
        <v>0</v>
      </c>
      <c r="CK54" s="24">
        <f>SUM(CK51:CK53)</f>
        <v>0</v>
      </c>
      <c r="CL54" s="24">
        <f t="shared" ref="CL54" si="639">SUM(CL51:CL53)</f>
        <v>0</v>
      </c>
      <c r="CM54" s="24">
        <f t="shared" ref="CM54" si="640">SUM(CM51:CM53)</f>
        <v>0</v>
      </c>
      <c r="CN54" s="24">
        <f t="shared" ref="CN54" si="641">SUM(CN51:CN53)</f>
        <v>0</v>
      </c>
      <c r="CO54" s="24">
        <f t="shared" ref="CO54" si="642">SUM(CO51:CO53)</f>
        <v>0</v>
      </c>
      <c r="CP54" s="24">
        <f t="shared" ref="CP54" si="643">SUM(CP51:CP53)</f>
        <v>0</v>
      </c>
      <c r="CQ54" s="24">
        <f t="shared" ref="CQ54" si="644">SUM(CQ51:CQ53)</f>
        <v>0</v>
      </c>
      <c r="CR54" s="24">
        <f t="shared" ref="CR54" si="645">SUM(CR51:CR53)</f>
        <v>0</v>
      </c>
      <c r="CS54" s="24">
        <f t="shared" ref="CS54" si="646">SUM(CS51:CS53)</f>
        <v>0</v>
      </c>
      <c r="CT54" s="24">
        <f t="shared" ref="CT54" si="647">SUM(CT51:CT53)</f>
        <v>0</v>
      </c>
      <c r="CU54" s="24">
        <f t="shared" ref="CU54" si="648">SUM(CU51:CU53)</f>
        <v>0</v>
      </c>
      <c r="CV54" s="24">
        <f t="shared" ref="CV54" si="649">SUM(CV51:CV53)</f>
        <v>0</v>
      </c>
      <c r="CW54" s="24">
        <f t="shared" ref="CW54" si="650">SUM(CW51:CW53)</f>
        <v>0</v>
      </c>
      <c r="CX54" s="24">
        <f t="shared" ref="CX54" si="651">SUM(CX51:CX53)</f>
        <v>0</v>
      </c>
    </row>
    <row r="55" spans="1:102" x14ac:dyDescent="0.25">
      <c r="D55" s="21"/>
    </row>
    <row r="56" spans="1:102" x14ac:dyDescent="0.25">
      <c r="A56" s="11" t="s">
        <v>58</v>
      </c>
      <c r="D56" s="21"/>
    </row>
    <row r="57" spans="1:102" s="30" customFormat="1" x14ac:dyDescent="0.25">
      <c r="C57" s="31" t="s">
        <v>11</v>
      </c>
      <c r="D57" s="32" t="str">
        <f>IFERROR(D28/D14,"---")</f>
        <v>---</v>
      </c>
      <c r="E57" s="32" t="str">
        <f t="shared" ref="E57:BP57" si="652">IFERROR(E28/E14,"---")</f>
        <v>---</v>
      </c>
      <c r="F57" s="32" t="str">
        <f t="shared" si="652"/>
        <v>---</v>
      </c>
      <c r="G57" s="32" t="str">
        <f t="shared" si="652"/>
        <v>---</v>
      </c>
      <c r="H57" s="32" t="str">
        <f t="shared" si="652"/>
        <v>---</v>
      </c>
      <c r="I57" s="32" t="str">
        <f t="shared" si="652"/>
        <v>---</v>
      </c>
      <c r="J57" s="32" t="str">
        <f t="shared" si="652"/>
        <v>---</v>
      </c>
      <c r="K57" s="32" t="str">
        <f t="shared" si="652"/>
        <v>---</v>
      </c>
      <c r="L57" s="32" t="str">
        <f t="shared" si="652"/>
        <v>---</v>
      </c>
      <c r="M57" s="32" t="str">
        <f t="shared" si="652"/>
        <v>---</v>
      </c>
      <c r="N57" s="32" t="str">
        <f t="shared" si="652"/>
        <v>---</v>
      </c>
      <c r="O57" s="32" t="str">
        <f t="shared" si="652"/>
        <v>---</v>
      </c>
      <c r="P57" s="32" t="str">
        <f t="shared" si="652"/>
        <v>---</v>
      </c>
      <c r="Q57" s="32" t="str">
        <f t="shared" si="652"/>
        <v>---</v>
      </c>
      <c r="R57" s="32" t="str">
        <f t="shared" si="652"/>
        <v>---</v>
      </c>
      <c r="S57" s="32" t="str">
        <f t="shared" si="652"/>
        <v>---</v>
      </c>
      <c r="T57" s="32" t="str">
        <f t="shared" si="652"/>
        <v>---</v>
      </c>
      <c r="U57" s="32" t="str">
        <f t="shared" si="652"/>
        <v>---</v>
      </c>
      <c r="V57" s="32" t="str">
        <f t="shared" si="652"/>
        <v>---</v>
      </c>
      <c r="W57" s="32" t="str">
        <f t="shared" si="652"/>
        <v>---</v>
      </c>
      <c r="X57" s="32" t="str">
        <f t="shared" si="652"/>
        <v>---</v>
      </c>
      <c r="Y57" s="32" t="str">
        <f t="shared" si="652"/>
        <v>---</v>
      </c>
      <c r="Z57" s="32" t="str">
        <f t="shared" si="652"/>
        <v>---</v>
      </c>
      <c r="AA57" s="32" t="str">
        <f t="shared" si="652"/>
        <v>---</v>
      </c>
      <c r="AB57" s="32" t="str">
        <f t="shared" si="652"/>
        <v>---</v>
      </c>
      <c r="AC57" s="32" t="str">
        <f t="shared" si="652"/>
        <v>---</v>
      </c>
      <c r="AD57" s="32" t="str">
        <f t="shared" si="652"/>
        <v>---</v>
      </c>
      <c r="AE57" s="32" t="str">
        <f t="shared" si="652"/>
        <v>---</v>
      </c>
      <c r="AF57" s="32" t="str">
        <f t="shared" si="652"/>
        <v>---</v>
      </c>
      <c r="AG57" s="32" t="str">
        <f t="shared" si="652"/>
        <v>---</v>
      </c>
      <c r="AH57" s="32" t="str">
        <f t="shared" si="652"/>
        <v>---</v>
      </c>
      <c r="AI57" s="32" t="str">
        <f t="shared" si="652"/>
        <v>---</v>
      </c>
      <c r="AJ57" s="32" t="str">
        <f t="shared" si="652"/>
        <v>---</v>
      </c>
      <c r="AK57" s="32" t="str">
        <f t="shared" si="652"/>
        <v>---</v>
      </c>
      <c r="AL57" s="32" t="str">
        <f t="shared" si="652"/>
        <v>---</v>
      </c>
      <c r="AM57" s="32" t="str">
        <f t="shared" si="652"/>
        <v>---</v>
      </c>
      <c r="AN57" s="32" t="str">
        <f t="shared" si="652"/>
        <v>---</v>
      </c>
      <c r="AO57" s="32" t="str">
        <f t="shared" si="652"/>
        <v>---</v>
      </c>
      <c r="AP57" s="32" t="str">
        <f t="shared" si="652"/>
        <v>---</v>
      </c>
      <c r="AQ57" s="32" t="str">
        <f t="shared" si="652"/>
        <v>---</v>
      </c>
      <c r="AR57" s="32" t="str">
        <f t="shared" si="652"/>
        <v>---</v>
      </c>
      <c r="AS57" s="32" t="str">
        <f t="shared" si="652"/>
        <v>---</v>
      </c>
      <c r="AT57" s="32" t="str">
        <f t="shared" si="652"/>
        <v>---</v>
      </c>
      <c r="AU57" s="32" t="str">
        <f t="shared" si="652"/>
        <v>---</v>
      </c>
      <c r="AV57" s="32" t="str">
        <f t="shared" si="652"/>
        <v>---</v>
      </c>
      <c r="AW57" s="32" t="str">
        <f t="shared" si="652"/>
        <v>---</v>
      </c>
      <c r="AX57" s="32" t="str">
        <f t="shared" si="652"/>
        <v>---</v>
      </c>
      <c r="AY57" s="32" t="str">
        <f t="shared" si="652"/>
        <v>---</v>
      </c>
      <c r="AZ57" s="32" t="str">
        <f t="shared" si="652"/>
        <v>---</v>
      </c>
      <c r="BA57" s="32" t="str">
        <f t="shared" si="652"/>
        <v>---</v>
      </c>
      <c r="BB57" s="32" t="str">
        <f t="shared" si="652"/>
        <v>---</v>
      </c>
      <c r="BC57" s="32" t="str">
        <f t="shared" si="652"/>
        <v>---</v>
      </c>
      <c r="BD57" s="32" t="str">
        <f t="shared" si="652"/>
        <v>---</v>
      </c>
      <c r="BE57" s="32" t="str">
        <f t="shared" si="652"/>
        <v>---</v>
      </c>
      <c r="BF57" s="32" t="str">
        <f t="shared" si="652"/>
        <v>---</v>
      </c>
      <c r="BG57" s="32" t="str">
        <f t="shared" si="652"/>
        <v>---</v>
      </c>
      <c r="BH57" s="32" t="str">
        <f t="shared" si="652"/>
        <v>---</v>
      </c>
      <c r="BI57" s="32" t="str">
        <f t="shared" si="652"/>
        <v>---</v>
      </c>
      <c r="BJ57" s="32" t="str">
        <f t="shared" si="652"/>
        <v>---</v>
      </c>
      <c r="BK57" s="32" t="str">
        <f t="shared" si="652"/>
        <v>---</v>
      </c>
      <c r="BL57" s="32" t="str">
        <f t="shared" si="652"/>
        <v>---</v>
      </c>
      <c r="BM57" s="32" t="str">
        <f t="shared" si="652"/>
        <v>---</v>
      </c>
      <c r="BN57" s="32" t="str">
        <f t="shared" si="652"/>
        <v>---</v>
      </c>
      <c r="BO57" s="32" t="str">
        <f t="shared" si="652"/>
        <v>---</v>
      </c>
      <c r="BP57" s="32" t="str">
        <f t="shared" si="652"/>
        <v>---</v>
      </c>
      <c r="BQ57" s="32" t="str">
        <f t="shared" ref="BQ57:CX57" si="653">IFERROR(BQ28/BQ14,"---")</f>
        <v>---</v>
      </c>
      <c r="BR57" s="32" t="str">
        <f t="shared" si="653"/>
        <v>---</v>
      </c>
      <c r="BS57" s="32" t="str">
        <f t="shared" si="653"/>
        <v>---</v>
      </c>
      <c r="BT57" s="32" t="str">
        <f t="shared" si="653"/>
        <v>---</v>
      </c>
      <c r="BU57" s="32" t="str">
        <f t="shared" si="653"/>
        <v>---</v>
      </c>
      <c r="BV57" s="32" t="str">
        <f t="shared" si="653"/>
        <v>---</v>
      </c>
      <c r="BW57" s="32" t="str">
        <f t="shared" si="653"/>
        <v>---</v>
      </c>
      <c r="BX57" s="32" t="str">
        <f t="shared" si="653"/>
        <v>---</v>
      </c>
      <c r="BY57" s="32" t="str">
        <f t="shared" si="653"/>
        <v>---</v>
      </c>
      <c r="BZ57" s="32" t="str">
        <f t="shared" si="653"/>
        <v>---</v>
      </c>
      <c r="CA57" s="32" t="str">
        <f t="shared" si="653"/>
        <v>---</v>
      </c>
      <c r="CB57" s="32" t="str">
        <f t="shared" si="653"/>
        <v>---</v>
      </c>
      <c r="CC57" s="32" t="str">
        <f t="shared" si="653"/>
        <v>---</v>
      </c>
      <c r="CD57" s="32" t="str">
        <f t="shared" si="653"/>
        <v>---</v>
      </c>
      <c r="CE57" s="32" t="str">
        <f t="shared" si="653"/>
        <v>---</v>
      </c>
      <c r="CF57" s="32" t="str">
        <f t="shared" si="653"/>
        <v>---</v>
      </c>
      <c r="CG57" s="32" t="str">
        <f t="shared" si="653"/>
        <v>---</v>
      </c>
      <c r="CH57" s="32" t="str">
        <f t="shared" si="653"/>
        <v>---</v>
      </c>
      <c r="CI57" s="32" t="str">
        <f t="shared" si="653"/>
        <v>---</v>
      </c>
      <c r="CJ57" s="32" t="str">
        <f t="shared" si="653"/>
        <v>---</v>
      </c>
      <c r="CK57" s="32" t="str">
        <f t="shared" si="653"/>
        <v>---</v>
      </c>
      <c r="CL57" s="32" t="str">
        <f t="shared" si="653"/>
        <v>---</v>
      </c>
      <c r="CM57" s="32" t="str">
        <f t="shared" si="653"/>
        <v>---</v>
      </c>
      <c r="CN57" s="32" t="str">
        <f t="shared" si="653"/>
        <v>---</v>
      </c>
      <c r="CO57" s="32" t="str">
        <f t="shared" si="653"/>
        <v>---</v>
      </c>
      <c r="CP57" s="32" t="str">
        <f t="shared" si="653"/>
        <v>---</v>
      </c>
      <c r="CQ57" s="32" t="str">
        <f t="shared" si="653"/>
        <v>---</v>
      </c>
      <c r="CR57" s="32" t="str">
        <f t="shared" si="653"/>
        <v>---</v>
      </c>
      <c r="CS57" s="32" t="str">
        <f t="shared" si="653"/>
        <v>---</v>
      </c>
      <c r="CT57" s="32" t="str">
        <f t="shared" si="653"/>
        <v>---</v>
      </c>
      <c r="CU57" s="32" t="str">
        <f t="shared" si="653"/>
        <v>---</v>
      </c>
      <c r="CV57" s="32" t="str">
        <f t="shared" si="653"/>
        <v>---</v>
      </c>
      <c r="CW57" s="32" t="str">
        <f t="shared" si="653"/>
        <v>---</v>
      </c>
      <c r="CX57" s="32" t="str">
        <f t="shared" si="653"/>
        <v>---</v>
      </c>
    </row>
    <row r="58" spans="1:102" s="30" customFormat="1" x14ac:dyDescent="0.25">
      <c r="C58" s="31" t="s">
        <v>31</v>
      </c>
      <c r="D58" s="32" t="str">
        <f>IFERROR(D37/D14,"---")</f>
        <v>---</v>
      </c>
      <c r="E58" s="32" t="str">
        <f t="shared" ref="E58:BP58" si="654">IFERROR(E37/E14,"---")</f>
        <v>---</v>
      </c>
      <c r="F58" s="32" t="str">
        <f t="shared" si="654"/>
        <v>---</v>
      </c>
      <c r="G58" s="32" t="str">
        <f t="shared" si="654"/>
        <v>---</v>
      </c>
      <c r="H58" s="32" t="str">
        <f t="shared" si="654"/>
        <v>---</v>
      </c>
      <c r="I58" s="32" t="str">
        <f t="shared" si="654"/>
        <v>---</v>
      </c>
      <c r="J58" s="32" t="str">
        <f t="shared" si="654"/>
        <v>---</v>
      </c>
      <c r="K58" s="32" t="str">
        <f t="shared" si="654"/>
        <v>---</v>
      </c>
      <c r="L58" s="32" t="str">
        <f t="shared" si="654"/>
        <v>---</v>
      </c>
      <c r="M58" s="32" t="str">
        <f t="shared" si="654"/>
        <v>---</v>
      </c>
      <c r="N58" s="32" t="str">
        <f t="shared" si="654"/>
        <v>---</v>
      </c>
      <c r="O58" s="32" t="str">
        <f t="shared" si="654"/>
        <v>---</v>
      </c>
      <c r="P58" s="32" t="str">
        <f t="shared" si="654"/>
        <v>---</v>
      </c>
      <c r="Q58" s="32" t="str">
        <f t="shared" si="654"/>
        <v>---</v>
      </c>
      <c r="R58" s="32" t="str">
        <f t="shared" si="654"/>
        <v>---</v>
      </c>
      <c r="S58" s="32" t="str">
        <f t="shared" si="654"/>
        <v>---</v>
      </c>
      <c r="T58" s="32" t="str">
        <f t="shared" si="654"/>
        <v>---</v>
      </c>
      <c r="U58" s="32" t="str">
        <f t="shared" si="654"/>
        <v>---</v>
      </c>
      <c r="V58" s="32" t="str">
        <f t="shared" si="654"/>
        <v>---</v>
      </c>
      <c r="W58" s="32" t="str">
        <f t="shared" si="654"/>
        <v>---</v>
      </c>
      <c r="X58" s="32" t="str">
        <f t="shared" si="654"/>
        <v>---</v>
      </c>
      <c r="Y58" s="32" t="str">
        <f t="shared" si="654"/>
        <v>---</v>
      </c>
      <c r="Z58" s="32" t="str">
        <f t="shared" si="654"/>
        <v>---</v>
      </c>
      <c r="AA58" s="32" t="str">
        <f t="shared" si="654"/>
        <v>---</v>
      </c>
      <c r="AB58" s="32" t="str">
        <f t="shared" si="654"/>
        <v>---</v>
      </c>
      <c r="AC58" s="32" t="str">
        <f t="shared" si="654"/>
        <v>---</v>
      </c>
      <c r="AD58" s="32" t="str">
        <f t="shared" si="654"/>
        <v>---</v>
      </c>
      <c r="AE58" s="32" t="str">
        <f t="shared" si="654"/>
        <v>---</v>
      </c>
      <c r="AF58" s="32" t="str">
        <f t="shared" si="654"/>
        <v>---</v>
      </c>
      <c r="AG58" s="32" t="str">
        <f t="shared" si="654"/>
        <v>---</v>
      </c>
      <c r="AH58" s="32" t="str">
        <f t="shared" si="654"/>
        <v>---</v>
      </c>
      <c r="AI58" s="32" t="str">
        <f t="shared" si="654"/>
        <v>---</v>
      </c>
      <c r="AJ58" s="32" t="str">
        <f t="shared" si="654"/>
        <v>---</v>
      </c>
      <c r="AK58" s="32" t="str">
        <f t="shared" si="654"/>
        <v>---</v>
      </c>
      <c r="AL58" s="32" t="str">
        <f t="shared" si="654"/>
        <v>---</v>
      </c>
      <c r="AM58" s="32" t="str">
        <f t="shared" si="654"/>
        <v>---</v>
      </c>
      <c r="AN58" s="32" t="str">
        <f t="shared" si="654"/>
        <v>---</v>
      </c>
      <c r="AO58" s="32" t="str">
        <f t="shared" si="654"/>
        <v>---</v>
      </c>
      <c r="AP58" s="32" t="str">
        <f t="shared" si="654"/>
        <v>---</v>
      </c>
      <c r="AQ58" s="32" t="str">
        <f t="shared" si="654"/>
        <v>---</v>
      </c>
      <c r="AR58" s="32" t="str">
        <f t="shared" si="654"/>
        <v>---</v>
      </c>
      <c r="AS58" s="32" t="str">
        <f t="shared" si="654"/>
        <v>---</v>
      </c>
      <c r="AT58" s="32" t="str">
        <f t="shared" si="654"/>
        <v>---</v>
      </c>
      <c r="AU58" s="32" t="str">
        <f t="shared" si="654"/>
        <v>---</v>
      </c>
      <c r="AV58" s="32" t="str">
        <f t="shared" si="654"/>
        <v>---</v>
      </c>
      <c r="AW58" s="32" t="str">
        <f t="shared" si="654"/>
        <v>---</v>
      </c>
      <c r="AX58" s="32" t="str">
        <f t="shared" si="654"/>
        <v>---</v>
      </c>
      <c r="AY58" s="32" t="str">
        <f t="shared" si="654"/>
        <v>---</v>
      </c>
      <c r="AZ58" s="32" t="str">
        <f t="shared" si="654"/>
        <v>---</v>
      </c>
      <c r="BA58" s="32" t="str">
        <f t="shared" si="654"/>
        <v>---</v>
      </c>
      <c r="BB58" s="32" t="str">
        <f t="shared" si="654"/>
        <v>---</v>
      </c>
      <c r="BC58" s="32" t="str">
        <f t="shared" si="654"/>
        <v>---</v>
      </c>
      <c r="BD58" s="32" t="str">
        <f t="shared" si="654"/>
        <v>---</v>
      </c>
      <c r="BE58" s="32" t="str">
        <f t="shared" si="654"/>
        <v>---</v>
      </c>
      <c r="BF58" s="32" t="str">
        <f t="shared" si="654"/>
        <v>---</v>
      </c>
      <c r="BG58" s="32" t="str">
        <f t="shared" si="654"/>
        <v>---</v>
      </c>
      <c r="BH58" s="32" t="str">
        <f t="shared" si="654"/>
        <v>---</v>
      </c>
      <c r="BI58" s="32" t="str">
        <f t="shared" si="654"/>
        <v>---</v>
      </c>
      <c r="BJ58" s="32" t="str">
        <f t="shared" si="654"/>
        <v>---</v>
      </c>
      <c r="BK58" s="32" t="str">
        <f t="shared" si="654"/>
        <v>---</v>
      </c>
      <c r="BL58" s="32" t="str">
        <f t="shared" si="654"/>
        <v>---</v>
      </c>
      <c r="BM58" s="32" t="str">
        <f t="shared" si="654"/>
        <v>---</v>
      </c>
      <c r="BN58" s="32" t="str">
        <f t="shared" si="654"/>
        <v>---</v>
      </c>
      <c r="BO58" s="32" t="str">
        <f t="shared" si="654"/>
        <v>---</v>
      </c>
      <c r="BP58" s="32" t="str">
        <f t="shared" si="654"/>
        <v>---</v>
      </c>
      <c r="BQ58" s="32" t="str">
        <f t="shared" ref="BQ58:CX58" si="655">IFERROR(BQ37/BQ14,"---")</f>
        <v>---</v>
      </c>
      <c r="BR58" s="32" t="str">
        <f t="shared" si="655"/>
        <v>---</v>
      </c>
      <c r="BS58" s="32" t="str">
        <f t="shared" si="655"/>
        <v>---</v>
      </c>
      <c r="BT58" s="32" t="str">
        <f t="shared" si="655"/>
        <v>---</v>
      </c>
      <c r="BU58" s="32" t="str">
        <f t="shared" si="655"/>
        <v>---</v>
      </c>
      <c r="BV58" s="32" t="str">
        <f t="shared" si="655"/>
        <v>---</v>
      </c>
      <c r="BW58" s="32" t="str">
        <f t="shared" si="655"/>
        <v>---</v>
      </c>
      <c r="BX58" s="32" t="str">
        <f t="shared" si="655"/>
        <v>---</v>
      </c>
      <c r="BY58" s="32" t="str">
        <f t="shared" si="655"/>
        <v>---</v>
      </c>
      <c r="BZ58" s="32" t="str">
        <f t="shared" si="655"/>
        <v>---</v>
      </c>
      <c r="CA58" s="32" t="str">
        <f t="shared" si="655"/>
        <v>---</v>
      </c>
      <c r="CB58" s="32" t="str">
        <f t="shared" si="655"/>
        <v>---</v>
      </c>
      <c r="CC58" s="32" t="str">
        <f t="shared" si="655"/>
        <v>---</v>
      </c>
      <c r="CD58" s="32" t="str">
        <f t="shared" si="655"/>
        <v>---</v>
      </c>
      <c r="CE58" s="32" t="str">
        <f t="shared" si="655"/>
        <v>---</v>
      </c>
      <c r="CF58" s="32" t="str">
        <f t="shared" si="655"/>
        <v>---</v>
      </c>
      <c r="CG58" s="32" t="str">
        <f t="shared" si="655"/>
        <v>---</v>
      </c>
      <c r="CH58" s="32" t="str">
        <f t="shared" si="655"/>
        <v>---</v>
      </c>
      <c r="CI58" s="32" t="str">
        <f t="shared" si="655"/>
        <v>---</v>
      </c>
      <c r="CJ58" s="32" t="str">
        <f t="shared" si="655"/>
        <v>---</v>
      </c>
      <c r="CK58" s="32" t="str">
        <f t="shared" si="655"/>
        <v>---</v>
      </c>
      <c r="CL58" s="32" t="str">
        <f t="shared" si="655"/>
        <v>---</v>
      </c>
      <c r="CM58" s="32" t="str">
        <f t="shared" si="655"/>
        <v>---</v>
      </c>
      <c r="CN58" s="32" t="str">
        <f t="shared" si="655"/>
        <v>---</v>
      </c>
      <c r="CO58" s="32" t="str">
        <f t="shared" si="655"/>
        <v>---</v>
      </c>
      <c r="CP58" s="32" t="str">
        <f t="shared" si="655"/>
        <v>---</v>
      </c>
      <c r="CQ58" s="32" t="str">
        <f t="shared" si="655"/>
        <v>---</v>
      </c>
      <c r="CR58" s="32" t="str">
        <f t="shared" si="655"/>
        <v>---</v>
      </c>
      <c r="CS58" s="32" t="str">
        <f t="shared" si="655"/>
        <v>---</v>
      </c>
      <c r="CT58" s="32" t="str">
        <f t="shared" si="655"/>
        <v>---</v>
      </c>
      <c r="CU58" s="32" t="str">
        <f t="shared" si="655"/>
        <v>---</v>
      </c>
      <c r="CV58" s="32" t="str">
        <f t="shared" si="655"/>
        <v>---</v>
      </c>
      <c r="CW58" s="32" t="str">
        <f t="shared" si="655"/>
        <v>---</v>
      </c>
      <c r="CX58" s="32" t="str">
        <f t="shared" si="655"/>
        <v>---</v>
      </c>
    </row>
    <row r="59" spans="1:102" s="30" customFormat="1" x14ac:dyDescent="0.25">
      <c r="C59" s="33" t="s">
        <v>32</v>
      </c>
      <c r="D59" s="32" t="str">
        <f>IFERROR(D46/D14,"---")</f>
        <v>---</v>
      </c>
      <c r="E59" s="32" t="str">
        <f t="shared" ref="E59:BP59" si="656">IFERROR(E46/E14,"---")</f>
        <v>---</v>
      </c>
      <c r="F59" s="32" t="str">
        <f t="shared" si="656"/>
        <v>---</v>
      </c>
      <c r="G59" s="32" t="str">
        <f t="shared" si="656"/>
        <v>---</v>
      </c>
      <c r="H59" s="32" t="str">
        <f t="shared" si="656"/>
        <v>---</v>
      </c>
      <c r="I59" s="32" t="str">
        <f t="shared" si="656"/>
        <v>---</v>
      </c>
      <c r="J59" s="32" t="str">
        <f t="shared" si="656"/>
        <v>---</v>
      </c>
      <c r="K59" s="32" t="str">
        <f t="shared" si="656"/>
        <v>---</v>
      </c>
      <c r="L59" s="32" t="str">
        <f t="shared" si="656"/>
        <v>---</v>
      </c>
      <c r="M59" s="32" t="str">
        <f t="shared" si="656"/>
        <v>---</v>
      </c>
      <c r="N59" s="32" t="str">
        <f t="shared" si="656"/>
        <v>---</v>
      </c>
      <c r="O59" s="32" t="str">
        <f t="shared" si="656"/>
        <v>---</v>
      </c>
      <c r="P59" s="32" t="str">
        <f t="shared" si="656"/>
        <v>---</v>
      </c>
      <c r="Q59" s="32" t="str">
        <f t="shared" si="656"/>
        <v>---</v>
      </c>
      <c r="R59" s="32" t="str">
        <f t="shared" si="656"/>
        <v>---</v>
      </c>
      <c r="S59" s="32" t="str">
        <f t="shared" si="656"/>
        <v>---</v>
      </c>
      <c r="T59" s="32" t="str">
        <f t="shared" si="656"/>
        <v>---</v>
      </c>
      <c r="U59" s="32" t="str">
        <f t="shared" si="656"/>
        <v>---</v>
      </c>
      <c r="V59" s="32" t="str">
        <f t="shared" si="656"/>
        <v>---</v>
      </c>
      <c r="W59" s="32" t="str">
        <f t="shared" si="656"/>
        <v>---</v>
      </c>
      <c r="X59" s="32" t="str">
        <f t="shared" si="656"/>
        <v>---</v>
      </c>
      <c r="Y59" s="32" t="str">
        <f t="shared" si="656"/>
        <v>---</v>
      </c>
      <c r="Z59" s="32" t="str">
        <f t="shared" si="656"/>
        <v>---</v>
      </c>
      <c r="AA59" s="32" t="str">
        <f t="shared" si="656"/>
        <v>---</v>
      </c>
      <c r="AB59" s="32" t="str">
        <f t="shared" si="656"/>
        <v>---</v>
      </c>
      <c r="AC59" s="32" t="str">
        <f t="shared" si="656"/>
        <v>---</v>
      </c>
      <c r="AD59" s="32" t="str">
        <f t="shared" si="656"/>
        <v>---</v>
      </c>
      <c r="AE59" s="32" t="str">
        <f t="shared" si="656"/>
        <v>---</v>
      </c>
      <c r="AF59" s="32" t="str">
        <f t="shared" si="656"/>
        <v>---</v>
      </c>
      <c r="AG59" s="32" t="str">
        <f t="shared" si="656"/>
        <v>---</v>
      </c>
      <c r="AH59" s="32" t="str">
        <f t="shared" si="656"/>
        <v>---</v>
      </c>
      <c r="AI59" s="32" t="str">
        <f t="shared" si="656"/>
        <v>---</v>
      </c>
      <c r="AJ59" s="32" t="str">
        <f t="shared" si="656"/>
        <v>---</v>
      </c>
      <c r="AK59" s="32" t="str">
        <f t="shared" si="656"/>
        <v>---</v>
      </c>
      <c r="AL59" s="32" t="str">
        <f t="shared" si="656"/>
        <v>---</v>
      </c>
      <c r="AM59" s="32" t="str">
        <f t="shared" si="656"/>
        <v>---</v>
      </c>
      <c r="AN59" s="32" t="str">
        <f t="shared" si="656"/>
        <v>---</v>
      </c>
      <c r="AO59" s="32" t="str">
        <f t="shared" si="656"/>
        <v>---</v>
      </c>
      <c r="AP59" s="32" t="str">
        <f t="shared" si="656"/>
        <v>---</v>
      </c>
      <c r="AQ59" s="32" t="str">
        <f t="shared" si="656"/>
        <v>---</v>
      </c>
      <c r="AR59" s="32" t="str">
        <f t="shared" si="656"/>
        <v>---</v>
      </c>
      <c r="AS59" s="32" t="str">
        <f t="shared" si="656"/>
        <v>---</v>
      </c>
      <c r="AT59" s="32" t="str">
        <f t="shared" si="656"/>
        <v>---</v>
      </c>
      <c r="AU59" s="32" t="str">
        <f t="shared" si="656"/>
        <v>---</v>
      </c>
      <c r="AV59" s="32" t="str">
        <f t="shared" si="656"/>
        <v>---</v>
      </c>
      <c r="AW59" s="32" t="str">
        <f t="shared" si="656"/>
        <v>---</v>
      </c>
      <c r="AX59" s="32" t="str">
        <f t="shared" si="656"/>
        <v>---</v>
      </c>
      <c r="AY59" s="32" t="str">
        <f t="shared" si="656"/>
        <v>---</v>
      </c>
      <c r="AZ59" s="32" t="str">
        <f t="shared" si="656"/>
        <v>---</v>
      </c>
      <c r="BA59" s="32" t="str">
        <f t="shared" si="656"/>
        <v>---</v>
      </c>
      <c r="BB59" s="32" t="str">
        <f t="shared" si="656"/>
        <v>---</v>
      </c>
      <c r="BC59" s="32" t="str">
        <f t="shared" si="656"/>
        <v>---</v>
      </c>
      <c r="BD59" s="32" t="str">
        <f t="shared" si="656"/>
        <v>---</v>
      </c>
      <c r="BE59" s="32" t="str">
        <f t="shared" si="656"/>
        <v>---</v>
      </c>
      <c r="BF59" s="32" t="str">
        <f t="shared" si="656"/>
        <v>---</v>
      </c>
      <c r="BG59" s="32" t="str">
        <f t="shared" si="656"/>
        <v>---</v>
      </c>
      <c r="BH59" s="32" t="str">
        <f t="shared" si="656"/>
        <v>---</v>
      </c>
      <c r="BI59" s="32" t="str">
        <f t="shared" si="656"/>
        <v>---</v>
      </c>
      <c r="BJ59" s="32" t="str">
        <f t="shared" si="656"/>
        <v>---</v>
      </c>
      <c r="BK59" s="32" t="str">
        <f t="shared" si="656"/>
        <v>---</v>
      </c>
      <c r="BL59" s="32" t="str">
        <f t="shared" si="656"/>
        <v>---</v>
      </c>
      <c r="BM59" s="32" t="str">
        <f t="shared" si="656"/>
        <v>---</v>
      </c>
      <c r="BN59" s="32" t="str">
        <f t="shared" si="656"/>
        <v>---</v>
      </c>
      <c r="BO59" s="32" t="str">
        <f t="shared" si="656"/>
        <v>---</v>
      </c>
      <c r="BP59" s="32" t="str">
        <f t="shared" si="656"/>
        <v>---</v>
      </c>
      <c r="BQ59" s="32" t="str">
        <f t="shared" ref="BQ59:CX59" si="657">IFERROR(BQ46/BQ14,"---")</f>
        <v>---</v>
      </c>
      <c r="BR59" s="32" t="str">
        <f t="shared" si="657"/>
        <v>---</v>
      </c>
      <c r="BS59" s="32" t="str">
        <f t="shared" si="657"/>
        <v>---</v>
      </c>
      <c r="BT59" s="32" t="str">
        <f t="shared" si="657"/>
        <v>---</v>
      </c>
      <c r="BU59" s="32" t="str">
        <f t="shared" si="657"/>
        <v>---</v>
      </c>
      <c r="BV59" s="32" t="str">
        <f t="shared" si="657"/>
        <v>---</v>
      </c>
      <c r="BW59" s="32" t="str">
        <f t="shared" si="657"/>
        <v>---</v>
      </c>
      <c r="BX59" s="32" t="str">
        <f t="shared" si="657"/>
        <v>---</v>
      </c>
      <c r="BY59" s="32" t="str">
        <f t="shared" si="657"/>
        <v>---</v>
      </c>
      <c r="BZ59" s="32" t="str">
        <f t="shared" si="657"/>
        <v>---</v>
      </c>
      <c r="CA59" s="32" t="str">
        <f t="shared" si="657"/>
        <v>---</v>
      </c>
      <c r="CB59" s="32" t="str">
        <f t="shared" si="657"/>
        <v>---</v>
      </c>
      <c r="CC59" s="32" t="str">
        <f t="shared" si="657"/>
        <v>---</v>
      </c>
      <c r="CD59" s="32" t="str">
        <f t="shared" si="657"/>
        <v>---</v>
      </c>
      <c r="CE59" s="32" t="str">
        <f t="shared" si="657"/>
        <v>---</v>
      </c>
      <c r="CF59" s="32" t="str">
        <f t="shared" si="657"/>
        <v>---</v>
      </c>
      <c r="CG59" s="32" t="str">
        <f t="shared" si="657"/>
        <v>---</v>
      </c>
      <c r="CH59" s="32" t="str">
        <f t="shared" si="657"/>
        <v>---</v>
      </c>
      <c r="CI59" s="32" t="str">
        <f t="shared" si="657"/>
        <v>---</v>
      </c>
      <c r="CJ59" s="32" t="str">
        <f t="shared" si="657"/>
        <v>---</v>
      </c>
      <c r="CK59" s="32" t="str">
        <f t="shared" si="657"/>
        <v>---</v>
      </c>
      <c r="CL59" s="32" t="str">
        <f t="shared" si="657"/>
        <v>---</v>
      </c>
      <c r="CM59" s="32" t="str">
        <f t="shared" si="657"/>
        <v>---</v>
      </c>
      <c r="CN59" s="32" t="str">
        <f t="shared" si="657"/>
        <v>---</v>
      </c>
      <c r="CO59" s="32" t="str">
        <f t="shared" si="657"/>
        <v>---</v>
      </c>
      <c r="CP59" s="32" t="str">
        <f t="shared" si="657"/>
        <v>---</v>
      </c>
      <c r="CQ59" s="32" t="str">
        <f t="shared" si="657"/>
        <v>---</v>
      </c>
      <c r="CR59" s="32" t="str">
        <f t="shared" si="657"/>
        <v>---</v>
      </c>
      <c r="CS59" s="32" t="str">
        <f t="shared" si="657"/>
        <v>---</v>
      </c>
      <c r="CT59" s="32" t="str">
        <f t="shared" si="657"/>
        <v>---</v>
      </c>
      <c r="CU59" s="32" t="str">
        <f t="shared" si="657"/>
        <v>---</v>
      </c>
      <c r="CV59" s="32" t="str">
        <f t="shared" si="657"/>
        <v>---</v>
      </c>
      <c r="CW59" s="32" t="str">
        <f t="shared" si="657"/>
        <v>---</v>
      </c>
      <c r="CX59" s="32" t="str">
        <f t="shared" si="657"/>
        <v>---</v>
      </c>
    </row>
    <row r="60" spans="1:102" s="34" customFormat="1" x14ac:dyDescent="0.25">
      <c r="C60" s="35" t="s">
        <v>21</v>
      </c>
      <c r="D60" s="32" t="str">
        <f>IFERROR(D47/D14,"---")</f>
        <v>---</v>
      </c>
      <c r="E60" s="32" t="str">
        <f t="shared" ref="E60:BP60" si="658">IFERROR(E47/E14,"---")</f>
        <v>---</v>
      </c>
      <c r="F60" s="32" t="str">
        <f t="shared" si="658"/>
        <v>---</v>
      </c>
      <c r="G60" s="32" t="str">
        <f t="shared" si="658"/>
        <v>---</v>
      </c>
      <c r="H60" s="32" t="str">
        <f t="shared" si="658"/>
        <v>---</v>
      </c>
      <c r="I60" s="32" t="str">
        <f t="shared" si="658"/>
        <v>---</v>
      </c>
      <c r="J60" s="32" t="str">
        <f t="shared" si="658"/>
        <v>---</v>
      </c>
      <c r="K60" s="32" t="str">
        <f t="shared" si="658"/>
        <v>---</v>
      </c>
      <c r="L60" s="32" t="str">
        <f t="shared" si="658"/>
        <v>---</v>
      </c>
      <c r="M60" s="32" t="str">
        <f t="shared" si="658"/>
        <v>---</v>
      </c>
      <c r="N60" s="32" t="str">
        <f t="shared" si="658"/>
        <v>---</v>
      </c>
      <c r="O60" s="32" t="str">
        <f t="shared" si="658"/>
        <v>---</v>
      </c>
      <c r="P60" s="32" t="str">
        <f t="shared" si="658"/>
        <v>---</v>
      </c>
      <c r="Q60" s="32" t="str">
        <f t="shared" si="658"/>
        <v>---</v>
      </c>
      <c r="R60" s="32" t="str">
        <f t="shared" si="658"/>
        <v>---</v>
      </c>
      <c r="S60" s="32" t="str">
        <f t="shared" si="658"/>
        <v>---</v>
      </c>
      <c r="T60" s="32" t="str">
        <f t="shared" si="658"/>
        <v>---</v>
      </c>
      <c r="U60" s="32" t="str">
        <f t="shared" si="658"/>
        <v>---</v>
      </c>
      <c r="V60" s="32" t="str">
        <f t="shared" si="658"/>
        <v>---</v>
      </c>
      <c r="W60" s="32" t="str">
        <f t="shared" si="658"/>
        <v>---</v>
      </c>
      <c r="X60" s="32" t="str">
        <f t="shared" si="658"/>
        <v>---</v>
      </c>
      <c r="Y60" s="32" t="str">
        <f t="shared" si="658"/>
        <v>---</v>
      </c>
      <c r="Z60" s="32" t="str">
        <f t="shared" si="658"/>
        <v>---</v>
      </c>
      <c r="AA60" s="32" t="str">
        <f t="shared" si="658"/>
        <v>---</v>
      </c>
      <c r="AB60" s="32" t="str">
        <f t="shared" si="658"/>
        <v>---</v>
      </c>
      <c r="AC60" s="32" t="str">
        <f t="shared" si="658"/>
        <v>---</v>
      </c>
      <c r="AD60" s="32" t="str">
        <f t="shared" si="658"/>
        <v>---</v>
      </c>
      <c r="AE60" s="32" t="str">
        <f t="shared" si="658"/>
        <v>---</v>
      </c>
      <c r="AF60" s="32" t="str">
        <f t="shared" si="658"/>
        <v>---</v>
      </c>
      <c r="AG60" s="32" t="str">
        <f t="shared" si="658"/>
        <v>---</v>
      </c>
      <c r="AH60" s="32" t="str">
        <f t="shared" si="658"/>
        <v>---</v>
      </c>
      <c r="AI60" s="32" t="str">
        <f t="shared" si="658"/>
        <v>---</v>
      </c>
      <c r="AJ60" s="32" t="str">
        <f t="shared" si="658"/>
        <v>---</v>
      </c>
      <c r="AK60" s="32" t="str">
        <f t="shared" si="658"/>
        <v>---</v>
      </c>
      <c r="AL60" s="32" t="str">
        <f t="shared" si="658"/>
        <v>---</v>
      </c>
      <c r="AM60" s="32" t="str">
        <f t="shared" si="658"/>
        <v>---</v>
      </c>
      <c r="AN60" s="32" t="str">
        <f t="shared" si="658"/>
        <v>---</v>
      </c>
      <c r="AO60" s="32" t="str">
        <f t="shared" si="658"/>
        <v>---</v>
      </c>
      <c r="AP60" s="32" t="str">
        <f t="shared" si="658"/>
        <v>---</v>
      </c>
      <c r="AQ60" s="32" t="str">
        <f t="shared" si="658"/>
        <v>---</v>
      </c>
      <c r="AR60" s="32" t="str">
        <f t="shared" si="658"/>
        <v>---</v>
      </c>
      <c r="AS60" s="32" t="str">
        <f t="shared" si="658"/>
        <v>---</v>
      </c>
      <c r="AT60" s="32" t="str">
        <f t="shared" si="658"/>
        <v>---</v>
      </c>
      <c r="AU60" s="32" t="str">
        <f t="shared" si="658"/>
        <v>---</v>
      </c>
      <c r="AV60" s="32" t="str">
        <f t="shared" si="658"/>
        <v>---</v>
      </c>
      <c r="AW60" s="32" t="str">
        <f t="shared" si="658"/>
        <v>---</v>
      </c>
      <c r="AX60" s="32" t="str">
        <f t="shared" si="658"/>
        <v>---</v>
      </c>
      <c r="AY60" s="32" t="str">
        <f t="shared" si="658"/>
        <v>---</v>
      </c>
      <c r="AZ60" s="32" t="str">
        <f t="shared" si="658"/>
        <v>---</v>
      </c>
      <c r="BA60" s="32" t="str">
        <f t="shared" si="658"/>
        <v>---</v>
      </c>
      <c r="BB60" s="32" t="str">
        <f t="shared" si="658"/>
        <v>---</v>
      </c>
      <c r="BC60" s="32" t="str">
        <f t="shared" si="658"/>
        <v>---</v>
      </c>
      <c r="BD60" s="32" t="str">
        <f t="shared" si="658"/>
        <v>---</v>
      </c>
      <c r="BE60" s="32" t="str">
        <f t="shared" si="658"/>
        <v>---</v>
      </c>
      <c r="BF60" s="32" t="str">
        <f t="shared" si="658"/>
        <v>---</v>
      </c>
      <c r="BG60" s="32" t="str">
        <f t="shared" si="658"/>
        <v>---</v>
      </c>
      <c r="BH60" s="32" t="str">
        <f t="shared" si="658"/>
        <v>---</v>
      </c>
      <c r="BI60" s="32" t="str">
        <f t="shared" si="658"/>
        <v>---</v>
      </c>
      <c r="BJ60" s="32" t="str">
        <f t="shared" si="658"/>
        <v>---</v>
      </c>
      <c r="BK60" s="32" t="str">
        <f t="shared" si="658"/>
        <v>---</v>
      </c>
      <c r="BL60" s="32" t="str">
        <f t="shared" si="658"/>
        <v>---</v>
      </c>
      <c r="BM60" s="32" t="str">
        <f t="shared" si="658"/>
        <v>---</v>
      </c>
      <c r="BN60" s="32" t="str">
        <f t="shared" si="658"/>
        <v>---</v>
      </c>
      <c r="BO60" s="32" t="str">
        <f t="shared" si="658"/>
        <v>---</v>
      </c>
      <c r="BP60" s="32" t="str">
        <f t="shared" si="658"/>
        <v>---</v>
      </c>
      <c r="BQ60" s="32" t="str">
        <f t="shared" ref="BQ60:CX60" si="659">IFERROR(BQ47/BQ14,"---")</f>
        <v>---</v>
      </c>
      <c r="BR60" s="32" t="str">
        <f t="shared" si="659"/>
        <v>---</v>
      </c>
      <c r="BS60" s="32" t="str">
        <f t="shared" si="659"/>
        <v>---</v>
      </c>
      <c r="BT60" s="32" t="str">
        <f t="shared" si="659"/>
        <v>---</v>
      </c>
      <c r="BU60" s="32" t="str">
        <f t="shared" si="659"/>
        <v>---</v>
      </c>
      <c r="BV60" s="32" t="str">
        <f t="shared" si="659"/>
        <v>---</v>
      </c>
      <c r="BW60" s="32" t="str">
        <f t="shared" si="659"/>
        <v>---</v>
      </c>
      <c r="BX60" s="32" t="str">
        <f t="shared" si="659"/>
        <v>---</v>
      </c>
      <c r="BY60" s="32" t="str">
        <f t="shared" si="659"/>
        <v>---</v>
      </c>
      <c r="BZ60" s="32" t="str">
        <f t="shared" si="659"/>
        <v>---</v>
      </c>
      <c r="CA60" s="32" t="str">
        <f t="shared" si="659"/>
        <v>---</v>
      </c>
      <c r="CB60" s="32" t="str">
        <f t="shared" si="659"/>
        <v>---</v>
      </c>
      <c r="CC60" s="32" t="str">
        <f t="shared" si="659"/>
        <v>---</v>
      </c>
      <c r="CD60" s="32" t="str">
        <f t="shared" si="659"/>
        <v>---</v>
      </c>
      <c r="CE60" s="32" t="str">
        <f t="shared" si="659"/>
        <v>---</v>
      </c>
      <c r="CF60" s="32" t="str">
        <f t="shared" si="659"/>
        <v>---</v>
      </c>
      <c r="CG60" s="32" t="str">
        <f t="shared" si="659"/>
        <v>---</v>
      </c>
      <c r="CH60" s="32" t="str">
        <f t="shared" si="659"/>
        <v>---</v>
      </c>
      <c r="CI60" s="32" t="str">
        <f t="shared" si="659"/>
        <v>---</v>
      </c>
      <c r="CJ60" s="32" t="str">
        <f t="shared" si="659"/>
        <v>---</v>
      </c>
      <c r="CK60" s="32" t="str">
        <f t="shared" si="659"/>
        <v>---</v>
      </c>
      <c r="CL60" s="32" t="str">
        <f t="shared" si="659"/>
        <v>---</v>
      </c>
      <c r="CM60" s="32" t="str">
        <f t="shared" si="659"/>
        <v>---</v>
      </c>
      <c r="CN60" s="32" t="str">
        <f t="shared" si="659"/>
        <v>---</v>
      </c>
      <c r="CO60" s="32" t="str">
        <f t="shared" si="659"/>
        <v>---</v>
      </c>
      <c r="CP60" s="32" t="str">
        <f t="shared" si="659"/>
        <v>---</v>
      </c>
      <c r="CQ60" s="32" t="str">
        <f t="shared" si="659"/>
        <v>---</v>
      </c>
      <c r="CR60" s="32" t="str">
        <f t="shared" si="659"/>
        <v>---</v>
      </c>
      <c r="CS60" s="32" t="str">
        <f t="shared" si="659"/>
        <v>---</v>
      </c>
      <c r="CT60" s="32" t="str">
        <f t="shared" si="659"/>
        <v>---</v>
      </c>
      <c r="CU60" s="32" t="str">
        <f t="shared" si="659"/>
        <v>---</v>
      </c>
      <c r="CV60" s="32" t="str">
        <f t="shared" si="659"/>
        <v>---</v>
      </c>
      <c r="CW60" s="32" t="str">
        <f t="shared" si="659"/>
        <v>---</v>
      </c>
      <c r="CX60" s="32" t="str">
        <f t="shared" si="659"/>
        <v>---</v>
      </c>
    </row>
    <row r="61" spans="1:102" s="30" customFormat="1" ht="24.95" customHeight="1" x14ac:dyDescent="0.25">
      <c r="C61" s="36" t="s">
        <v>44</v>
      </c>
      <c r="D61" s="32" t="str">
        <f>IFERROR(D48/D14,"---")</f>
        <v>---</v>
      </c>
      <c r="E61" s="32" t="str">
        <f t="shared" ref="E61:BP61" si="660">IFERROR(E48/E14,"---")</f>
        <v>---</v>
      </c>
      <c r="F61" s="32" t="str">
        <f t="shared" si="660"/>
        <v>---</v>
      </c>
      <c r="G61" s="32" t="str">
        <f t="shared" si="660"/>
        <v>---</v>
      </c>
      <c r="H61" s="32" t="str">
        <f t="shared" si="660"/>
        <v>---</v>
      </c>
      <c r="I61" s="32" t="str">
        <f t="shared" si="660"/>
        <v>---</v>
      </c>
      <c r="J61" s="32" t="str">
        <f t="shared" si="660"/>
        <v>---</v>
      </c>
      <c r="K61" s="32" t="str">
        <f t="shared" si="660"/>
        <v>---</v>
      </c>
      <c r="L61" s="32" t="str">
        <f t="shared" si="660"/>
        <v>---</v>
      </c>
      <c r="M61" s="32" t="str">
        <f t="shared" si="660"/>
        <v>---</v>
      </c>
      <c r="N61" s="32" t="str">
        <f t="shared" si="660"/>
        <v>---</v>
      </c>
      <c r="O61" s="32" t="str">
        <f t="shared" si="660"/>
        <v>---</v>
      </c>
      <c r="P61" s="32" t="str">
        <f t="shared" si="660"/>
        <v>---</v>
      </c>
      <c r="Q61" s="32" t="str">
        <f t="shared" si="660"/>
        <v>---</v>
      </c>
      <c r="R61" s="32" t="str">
        <f t="shared" si="660"/>
        <v>---</v>
      </c>
      <c r="S61" s="32" t="str">
        <f t="shared" si="660"/>
        <v>---</v>
      </c>
      <c r="T61" s="32" t="str">
        <f t="shared" si="660"/>
        <v>---</v>
      </c>
      <c r="U61" s="32" t="str">
        <f t="shared" si="660"/>
        <v>---</v>
      </c>
      <c r="V61" s="32" t="str">
        <f t="shared" si="660"/>
        <v>---</v>
      </c>
      <c r="W61" s="32" t="str">
        <f t="shared" si="660"/>
        <v>---</v>
      </c>
      <c r="X61" s="32" t="str">
        <f t="shared" si="660"/>
        <v>---</v>
      </c>
      <c r="Y61" s="32" t="str">
        <f t="shared" si="660"/>
        <v>---</v>
      </c>
      <c r="Z61" s="32" t="str">
        <f t="shared" si="660"/>
        <v>---</v>
      </c>
      <c r="AA61" s="32" t="str">
        <f t="shared" si="660"/>
        <v>---</v>
      </c>
      <c r="AB61" s="32" t="str">
        <f t="shared" si="660"/>
        <v>---</v>
      </c>
      <c r="AC61" s="32" t="str">
        <f t="shared" si="660"/>
        <v>---</v>
      </c>
      <c r="AD61" s="32" t="str">
        <f t="shared" si="660"/>
        <v>---</v>
      </c>
      <c r="AE61" s="32" t="str">
        <f t="shared" si="660"/>
        <v>---</v>
      </c>
      <c r="AF61" s="32" t="str">
        <f t="shared" si="660"/>
        <v>---</v>
      </c>
      <c r="AG61" s="32" t="str">
        <f t="shared" si="660"/>
        <v>---</v>
      </c>
      <c r="AH61" s="32" t="str">
        <f t="shared" si="660"/>
        <v>---</v>
      </c>
      <c r="AI61" s="32" t="str">
        <f t="shared" si="660"/>
        <v>---</v>
      </c>
      <c r="AJ61" s="32" t="str">
        <f t="shared" si="660"/>
        <v>---</v>
      </c>
      <c r="AK61" s="32" t="str">
        <f t="shared" si="660"/>
        <v>---</v>
      </c>
      <c r="AL61" s="32" t="str">
        <f t="shared" si="660"/>
        <v>---</v>
      </c>
      <c r="AM61" s="32" t="str">
        <f t="shared" si="660"/>
        <v>---</v>
      </c>
      <c r="AN61" s="32" t="str">
        <f t="shared" si="660"/>
        <v>---</v>
      </c>
      <c r="AO61" s="32" t="str">
        <f t="shared" si="660"/>
        <v>---</v>
      </c>
      <c r="AP61" s="32" t="str">
        <f t="shared" si="660"/>
        <v>---</v>
      </c>
      <c r="AQ61" s="32" t="str">
        <f t="shared" si="660"/>
        <v>---</v>
      </c>
      <c r="AR61" s="32" t="str">
        <f t="shared" si="660"/>
        <v>---</v>
      </c>
      <c r="AS61" s="32" t="str">
        <f t="shared" si="660"/>
        <v>---</v>
      </c>
      <c r="AT61" s="32" t="str">
        <f t="shared" si="660"/>
        <v>---</v>
      </c>
      <c r="AU61" s="32" t="str">
        <f t="shared" si="660"/>
        <v>---</v>
      </c>
      <c r="AV61" s="32" t="str">
        <f t="shared" si="660"/>
        <v>---</v>
      </c>
      <c r="AW61" s="32" t="str">
        <f t="shared" si="660"/>
        <v>---</v>
      </c>
      <c r="AX61" s="32" t="str">
        <f t="shared" si="660"/>
        <v>---</v>
      </c>
      <c r="AY61" s="32" t="str">
        <f t="shared" si="660"/>
        <v>---</v>
      </c>
      <c r="AZ61" s="32" t="str">
        <f t="shared" si="660"/>
        <v>---</v>
      </c>
      <c r="BA61" s="32" t="str">
        <f t="shared" si="660"/>
        <v>---</v>
      </c>
      <c r="BB61" s="32" t="str">
        <f t="shared" si="660"/>
        <v>---</v>
      </c>
      <c r="BC61" s="32" t="str">
        <f t="shared" si="660"/>
        <v>---</v>
      </c>
      <c r="BD61" s="32" t="str">
        <f t="shared" si="660"/>
        <v>---</v>
      </c>
      <c r="BE61" s="32" t="str">
        <f t="shared" si="660"/>
        <v>---</v>
      </c>
      <c r="BF61" s="32" t="str">
        <f t="shared" si="660"/>
        <v>---</v>
      </c>
      <c r="BG61" s="32" t="str">
        <f t="shared" si="660"/>
        <v>---</v>
      </c>
      <c r="BH61" s="32" t="str">
        <f t="shared" si="660"/>
        <v>---</v>
      </c>
      <c r="BI61" s="32" t="str">
        <f t="shared" si="660"/>
        <v>---</v>
      </c>
      <c r="BJ61" s="32" t="str">
        <f t="shared" si="660"/>
        <v>---</v>
      </c>
      <c r="BK61" s="32" t="str">
        <f t="shared" si="660"/>
        <v>---</v>
      </c>
      <c r="BL61" s="32" t="str">
        <f t="shared" si="660"/>
        <v>---</v>
      </c>
      <c r="BM61" s="32" t="str">
        <f t="shared" si="660"/>
        <v>---</v>
      </c>
      <c r="BN61" s="32" t="str">
        <f t="shared" si="660"/>
        <v>---</v>
      </c>
      <c r="BO61" s="32" t="str">
        <f t="shared" si="660"/>
        <v>---</v>
      </c>
      <c r="BP61" s="32" t="str">
        <f t="shared" si="660"/>
        <v>---</v>
      </c>
      <c r="BQ61" s="32" t="str">
        <f t="shared" ref="BQ61:CX61" si="661">IFERROR(BQ48/BQ14,"---")</f>
        <v>---</v>
      </c>
      <c r="BR61" s="32" t="str">
        <f t="shared" si="661"/>
        <v>---</v>
      </c>
      <c r="BS61" s="32" t="str">
        <f t="shared" si="661"/>
        <v>---</v>
      </c>
      <c r="BT61" s="32" t="str">
        <f t="shared" si="661"/>
        <v>---</v>
      </c>
      <c r="BU61" s="32" t="str">
        <f t="shared" si="661"/>
        <v>---</v>
      </c>
      <c r="BV61" s="32" t="str">
        <f t="shared" si="661"/>
        <v>---</v>
      </c>
      <c r="BW61" s="32" t="str">
        <f t="shared" si="661"/>
        <v>---</v>
      </c>
      <c r="BX61" s="32" t="str">
        <f t="shared" si="661"/>
        <v>---</v>
      </c>
      <c r="BY61" s="32" t="str">
        <f t="shared" si="661"/>
        <v>---</v>
      </c>
      <c r="BZ61" s="32" t="str">
        <f t="shared" si="661"/>
        <v>---</v>
      </c>
      <c r="CA61" s="32" t="str">
        <f t="shared" si="661"/>
        <v>---</v>
      </c>
      <c r="CB61" s="32" t="str">
        <f t="shared" si="661"/>
        <v>---</v>
      </c>
      <c r="CC61" s="32" t="str">
        <f t="shared" si="661"/>
        <v>---</v>
      </c>
      <c r="CD61" s="32" t="str">
        <f t="shared" si="661"/>
        <v>---</v>
      </c>
      <c r="CE61" s="32" t="str">
        <f t="shared" si="661"/>
        <v>---</v>
      </c>
      <c r="CF61" s="32" t="str">
        <f t="shared" si="661"/>
        <v>---</v>
      </c>
      <c r="CG61" s="32" t="str">
        <f t="shared" si="661"/>
        <v>---</v>
      </c>
      <c r="CH61" s="32" t="str">
        <f t="shared" si="661"/>
        <v>---</v>
      </c>
      <c r="CI61" s="32" t="str">
        <f t="shared" si="661"/>
        <v>---</v>
      </c>
      <c r="CJ61" s="32" t="str">
        <f t="shared" si="661"/>
        <v>---</v>
      </c>
      <c r="CK61" s="32" t="str">
        <f t="shared" si="661"/>
        <v>---</v>
      </c>
      <c r="CL61" s="32" t="str">
        <f t="shared" si="661"/>
        <v>---</v>
      </c>
      <c r="CM61" s="32" t="str">
        <f t="shared" si="661"/>
        <v>---</v>
      </c>
      <c r="CN61" s="32" t="str">
        <f t="shared" si="661"/>
        <v>---</v>
      </c>
      <c r="CO61" s="32" t="str">
        <f t="shared" si="661"/>
        <v>---</v>
      </c>
      <c r="CP61" s="32" t="str">
        <f t="shared" si="661"/>
        <v>---</v>
      </c>
      <c r="CQ61" s="32" t="str">
        <f t="shared" si="661"/>
        <v>---</v>
      </c>
      <c r="CR61" s="32" t="str">
        <f t="shared" si="661"/>
        <v>---</v>
      </c>
      <c r="CS61" s="32" t="str">
        <f t="shared" si="661"/>
        <v>---</v>
      </c>
      <c r="CT61" s="32" t="str">
        <f t="shared" si="661"/>
        <v>---</v>
      </c>
      <c r="CU61" s="32" t="str">
        <f t="shared" si="661"/>
        <v>---</v>
      </c>
      <c r="CV61" s="32" t="str">
        <f t="shared" si="661"/>
        <v>---</v>
      </c>
      <c r="CW61" s="32" t="str">
        <f t="shared" si="661"/>
        <v>---</v>
      </c>
      <c r="CX61" s="32" t="str">
        <f t="shared" si="661"/>
        <v>---</v>
      </c>
    </row>
    <row r="62" spans="1:102" x14ac:dyDescent="0.25">
      <c r="D62" s="21"/>
    </row>
    <row r="63" spans="1:102" x14ac:dyDescent="0.25">
      <c r="A63" s="11" t="s">
        <v>53</v>
      </c>
      <c r="D63" s="21"/>
    </row>
    <row r="64" spans="1:102" s="15" customFormat="1" x14ac:dyDescent="0.25">
      <c r="A64" s="12"/>
      <c r="B64" s="12"/>
      <c r="C64" s="12" t="s">
        <v>49</v>
      </c>
      <c r="D64" s="2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</row>
    <row r="65" spans="1:102" s="15" customFormat="1" x14ac:dyDescent="0.25">
      <c r="A65" s="12"/>
      <c r="B65" s="12"/>
      <c r="C65" s="12" t="s">
        <v>50</v>
      </c>
      <c r="D65" s="2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</row>
    <row r="66" spans="1:102" s="15" customFormat="1" x14ac:dyDescent="0.25">
      <c r="A66" s="12"/>
      <c r="B66" s="12"/>
      <c r="C66" s="12" t="s">
        <v>51</v>
      </c>
      <c r="D66" s="2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</row>
    <row r="67" spans="1:102" s="15" customFormat="1" x14ac:dyDescent="0.25">
      <c r="A67" s="12"/>
      <c r="B67" s="12"/>
      <c r="C67" s="12" t="s">
        <v>52</v>
      </c>
      <c r="D67" s="2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</row>
    <row r="68" spans="1:102" s="15" customFormat="1" x14ac:dyDescent="0.25">
      <c r="A68" s="12"/>
      <c r="B68" s="12"/>
      <c r="C68" s="12" t="s">
        <v>54</v>
      </c>
      <c r="D68" s="2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</row>
    <row r="69" spans="1:102" s="15" customFormat="1" x14ac:dyDescent="0.25">
      <c r="A69" s="12"/>
      <c r="B69" s="12"/>
      <c r="C69" s="12" t="s">
        <v>55</v>
      </c>
      <c r="D69" s="28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</row>
    <row r="70" spans="1:102" x14ac:dyDescent="0.25">
      <c r="C70" s="20" t="s">
        <v>57</v>
      </c>
      <c r="D70" s="29">
        <f>SUM(D64:D69)</f>
        <v>0</v>
      </c>
      <c r="E70" s="24">
        <f t="shared" ref="E70:BP70" si="662">SUM(E64:E69)</f>
        <v>0</v>
      </c>
      <c r="F70" s="24">
        <f t="shared" si="662"/>
        <v>0</v>
      </c>
      <c r="G70" s="24">
        <f t="shared" si="662"/>
        <v>0</v>
      </c>
      <c r="H70" s="24">
        <f t="shared" si="662"/>
        <v>0</v>
      </c>
      <c r="I70" s="24">
        <f t="shared" si="662"/>
        <v>0</v>
      </c>
      <c r="J70" s="24">
        <f t="shared" si="662"/>
        <v>0</v>
      </c>
      <c r="K70" s="24">
        <f t="shared" si="662"/>
        <v>0</v>
      </c>
      <c r="L70" s="24">
        <f t="shared" si="662"/>
        <v>0</v>
      </c>
      <c r="M70" s="24">
        <f t="shared" si="662"/>
        <v>0</v>
      </c>
      <c r="N70" s="24">
        <f t="shared" si="662"/>
        <v>0</v>
      </c>
      <c r="O70" s="24">
        <f t="shared" si="662"/>
        <v>0</v>
      </c>
      <c r="P70" s="24">
        <f t="shared" si="662"/>
        <v>0</v>
      </c>
      <c r="Q70" s="24">
        <f t="shared" si="662"/>
        <v>0</v>
      </c>
      <c r="R70" s="24">
        <f t="shared" si="662"/>
        <v>0</v>
      </c>
      <c r="S70" s="24">
        <f t="shared" si="662"/>
        <v>0</v>
      </c>
      <c r="T70" s="24">
        <f t="shared" si="662"/>
        <v>0</v>
      </c>
      <c r="U70" s="24">
        <f t="shared" si="662"/>
        <v>0</v>
      </c>
      <c r="V70" s="24">
        <f t="shared" si="662"/>
        <v>0</v>
      </c>
      <c r="W70" s="24">
        <f t="shared" si="662"/>
        <v>0</v>
      </c>
      <c r="X70" s="24">
        <f t="shared" si="662"/>
        <v>0</v>
      </c>
      <c r="Y70" s="24">
        <f t="shared" si="662"/>
        <v>0</v>
      </c>
      <c r="Z70" s="24">
        <f t="shared" si="662"/>
        <v>0</v>
      </c>
      <c r="AA70" s="24">
        <f t="shared" si="662"/>
        <v>0</v>
      </c>
      <c r="AB70" s="24">
        <f t="shared" si="662"/>
        <v>0</v>
      </c>
      <c r="AC70" s="24">
        <f t="shared" si="662"/>
        <v>0</v>
      </c>
      <c r="AD70" s="24">
        <f t="shared" si="662"/>
        <v>0</v>
      </c>
      <c r="AE70" s="24">
        <f t="shared" si="662"/>
        <v>0</v>
      </c>
      <c r="AF70" s="24">
        <f t="shared" si="662"/>
        <v>0</v>
      </c>
      <c r="AG70" s="24">
        <f t="shared" si="662"/>
        <v>0</v>
      </c>
      <c r="AH70" s="24">
        <f t="shared" si="662"/>
        <v>0</v>
      </c>
      <c r="AI70" s="24">
        <f t="shared" si="662"/>
        <v>0</v>
      </c>
      <c r="AJ70" s="24">
        <f t="shared" si="662"/>
        <v>0</v>
      </c>
      <c r="AK70" s="24">
        <f t="shared" si="662"/>
        <v>0</v>
      </c>
      <c r="AL70" s="24">
        <f t="shared" si="662"/>
        <v>0</v>
      </c>
      <c r="AM70" s="24">
        <f t="shared" si="662"/>
        <v>0</v>
      </c>
      <c r="AN70" s="24">
        <f t="shared" si="662"/>
        <v>0</v>
      </c>
      <c r="AO70" s="24">
        <f t="shared" si="662"/>
        <v>0</v>
      </c>
      <c r="AP70" s="24">
        <f t="shared" si="662"/>
        <v>0</v>
      </c>
      <c r="AQ70" s="24">
        <f t="shared" si="662"/>
        <v>0</v>
      </c>
      <c r="AR70" s="24">
        <f t="shared" si="662"/>
        <v>0</v>
      </c>
      <c r="AS70" s="24">
        <f t="shared" si="662"/>
        <v>0</v>
      </c>
      <c r="AT70" s="24">
        <f t="shared" si="662"/>
        <v>0</v>
      </c>
      <c r="AU70" s="24">
        <f t="shared" si="662"/>
        <v>0</v>
      </c>
      <c r="AV70" s="24">
        <f t="shared" si="662"/>
        <v>0</v>
      </c>
      <c r="AW70" s="24">
        <f t="shared" si="662"/>
        <v>0</v>
      </c>
      <c r="AX70" s="24">
        <f t="shared" si="662"/>
        <v>0</v>
      </c>
      <c r="AY70" s="24">
        <f t="shared" si="662"/>
        <v>0</v>
      </c>
      <c r="AZ70" s="24">
        <f t="shared" si="662"/>
        <v>0</v>
      </c>
      <c r="BA70" s="24">
        <f t="shared" si="662"/>
        <v>0</v>
      </c>
      <c r="BB70" s="24">
        <f t="shared" si="662"/>
        <v>0</v>
      </c>
      <c r="BC70" s="24">
        <f t="shared" si="662"/>
        <v>0</v>
      </c>
      <c r="BD70" s="24">
        <f t="shared" si="662"/>
        <v>0</v>
      </c>
      <c r="BE70" s="24">
        <f t="shared" si="662"/>
        <v>0</v>
      </c>
      <c r="BF70" s="24">
        <f t="shared" si="662"/>
        <v>0</v>
      </c>
      <c r="BG70" s="24">
        <f t="shared" si="662"/>
        <v>0</v>
      </c>
      <c r="BH70" s="24">
        <f t="shared" si="662"/>
        <v>0</v>
      </c>
      <c r="BI70" s="24">
        <f t="shared" si="662"/>
        <v>0</v>
      </c>
      <c r="BJ70" s="24">
        <f t="shared" si="662"/>
        <v>0</v>
      </c>
      <c r="BK70" s="24">
        <f t="shared" si="662"/>
        <v>0</v>
      </c>
      <c r="BL70" s="24">
        <f t="shared" si="662"/>
        <v>0</v>
      </c>
      <c r="BM70" s="24">
        <f t="shared" si="662"/>
        <v>0</v>
      </c>
      <c r="BN70" s="24">
        <f t="shared" si="662"/>
        <v>0</v>
      </c>
      <c r="BO70" s="24">
        <f t="shared" si="662"/>
        <v>0</v>
      </c>
      <c r="BP70" s="24">
        <f t="shared" si="662"/>
        <v>0</v>
      </c>
      <c r="BQ70" s="24">
        <f t="shared" ref="BQ70:CX70" si="663">SUM(BQ64:BQ69)</f>
        <v>0</v>
      </c>
      <c r="BR70" s="24">
        <f t="shared" si="663"/>
        <v>0</v>
      </c>
      <c r="BS70" s="24">
        <f t="shared" si="663"/>
        <v>0</v>
      </c>
      <c r="BT70" s="24">
        <f t="shared" si="663"/>
        <v>0</v>
      </c>
      <c r="BU70" s="24">
        <f t="shared" si="663"/>
        <v>0</v>
      </c>
      <c r="BV70" s="24">
        <f t="shared" si="663"/>
        <v>0</v>
      </c>
      <c r="BW70" s="24">
        <f t="shared" si="663"/>
        <v>0</v>
      </c>
      <c r="BX70" s="24">
        <f t="shared" si="663"/>
        <v>0</v>
      </c>
      <c r="BY70" s="24">
        <f t="shared" si="663"/>
        <v>0</v>
      </c>
      <c r="BZ70" s="24">
        <f t="shared" si="663"/>
        <v>0</v>
      </c>
      <c r="CA70" s="24">
        <f t="shared" si="663"/>
        <v>0</v>
      </c>
      <c r="CB70" s="24">
        <f t="shared" si="663"/>
        <v>0</v>
      </c>
      <c r="CC70" s="24">
        <f t="shared" si="663"/>
        <v>0</v>
      </c>
      <c r="CD70" s="24">
        <f t="shared" si="663"/>
        <v>0</v>
      </c>
      <c r="CE70" s="24">
        <f t="shared" si="663"/>
        <v>0</v>
      </c>
      <c r="CF70" s="24">
        <f t="shared" si="663"/>
        <v>0</v>
      </c>
      <c r="CG70" s="24">
        <f t="shared" si="663"/>
        <v>0</v>
      </c>
      <c r="CH70" s="24">
        <f t="shared" si="663"/>
        <v>0</v>
      </c>
      <c r="CI70" s="24">
        <f t="shared" si="663"/>
        <v>0</v>
      </c>
      <c r="CJ70" s="24">
        <f t="shared" si="663"/>
        <v>0</v>
      </c>
      <c r="CK70" s="24">
        <f t="shared" si="663"/>
        <v>0</v>
      </c>
      <c r="CL70" s="24">
        <f t="shared" si="663"/>
        <v>0</v>
      </c>
      <c r="CM70" s="24">
        <f t="shared" si="663"/>
        <v>0</v>
      </c>
      <c r="CN70" s="24">
        <f t="shared" si="663"/>
        <v>0</v>
      </c>
      <c r="CO70" s="24">
        <f t="shared" si="663"/>
        <v>0</v>
      </c>
      <c r="CP70" s="24">
        <f t="shared" si="663"/>
        <v>0</v>
      </c>
      <c r="CQ70" s="24">
        <f t="shared" si="663"/>
        <v>0</v>
      </c>
      <c r="CR70" s="24">
        <f t="shared" si="663"/>
        <v>0</v>
      </c>
      <c r="CS70" s="24">
        <f t="shared" si="663"/>
        <v>0</v>
      </c>
      <c r="CT70" s="24">
        <f t="shared" si="663"/>
        <v>0</v>
      </c>
      <c r="CU70" s="24">
        <f t="shared" si="663"/>
        <v>0</v>
      </c>
      <c r="CV70" s="24">
        <f t="shared" si="663"/>
        <v>0</v>
      </c>
      <c r="CW70" s="24">
        <f t="shared" si="663"/>
        <v>0</v>
      </c>
      <c r="CX70" s="24">
        <f t="shared" si="663"/>
        <v>0</v>
      </c>
    </row>
  </sheetData>
  <sheetProtection sheet="1" objects="1" scenarios="1"/>
  <phoneticPr fontId="5" type="noConversion"/>
  <conditionalFormatting sqref="E1:Y5 CL1:CX1 CK2:CX5 CK54:CX54 CK14:CX17 E14:Y17 E24:Y24 CK24:CX24 CK28:CX29 E28:Y29 E37:Y38 CK37:CX38 CK46:CX48 E46:Y48 CK8:CX9 E8:Y9">
    <cfRule type="expression" dxfId="135" priority="224">
      <formula>OR(WEEKDAY(E$3)=7,WEEKDAY(E$3)=1)</formula>
    </cfRule>
  </conditionalFormatting>
  <conditionalFormatting sqref="Z1:AF5 AG1 Z14:AF17 Z24:AF24 Z28:AF29 Z37:AF38 Z46:AF48 Z8:AF9">
    <cfRule type="expression" dxfId="134" priority="223">
      <formula>OR(WEEKDAY(Z$3)=7,WEEKDAY(Z$3)=1)</formula>
    </cfRule>
  </conditionalFormatting>
  <conditionalFormatting sqref="BB54:BH54">
    <cfRule type="expression" dxfId="133" priority="194">
      <formula>OR(WEEKDAY(BB$3)=7,WEEKDAY(BB$3)=1)</formula>
    </cfRule>
  </conditionalFormatting>
  <conditionalFormatting sqref="BI1">
    <cfRule type="expression" dxfId="132" priority="187">
      <formula>OR(WEEKDAY(BI$3)=7,WEEKDAY(BI$3)=1)</formula>
    </cfRule>
  </conditionalFormatting>
  <conditionalFormatting sqref="E54:AF54">
    <cfRule type="expression" dxfId="131" priority="217">
      <formula>OR(WEEKDAY(E$3)=7,WEEKDAY(E$3)=1)</formula>
    </cfRule>
  </conditionalFormatting>
  <conditionalFormatting sqref="Z54:AF54">
    <cfRule type="expression" dxfId="130" priority="216">
      <formula>OR(WEEKDAY(Z$3)=7,WEEKDAY(Z$3)=1)</formula>
    </cfRule>
  </conditionalFormatting>
  <conditionalFormatting sqref="CD54:CJ54">
    <cfRule type="expression" dxfId="129" priority="183">
      <formula>OR(WEEKDAY(CD$3)=7,WEEKDAY(CD$3)=1)</formula>
    </cfRule>
  </conditionalFormatting>
  <conditionalFormatting sqref="AG2:BA5 AH1:BA1 AG14:BA17 AG24:BA24 AG28:BA29 AG37:BA38 AG46:BA48 AG8:BA9">
    <cfRule type="expression" dxfId="128" priority="197">
      <formula>OR(WEEKDAY(AG$3)=7,WEEKDAY(AG$3)=1)</formula>
    </cfRule>
  </conditionalFormatting>
  <conditionalFormatting sqref="BB1:BH5 BB14:BH17 BB24:BH24 BB28:BH29 BB37:BH38 BB46:BH48 BB8:BH9">
    <cfRule type="expression" dxfId="127" priority="196">
      <formula>OR(WEEKDAY(BB$3)=7,WEEKDAY(BB$3)=1)</formula>
    </cfRule>
  </conditionalFormatting>
  <conditionalFormatting sqref="AG54:BH54">
    <cfRule type="expression" dxfId="126" priority="195">
      <formula>OR(WEEKDAY(AG$3)=7,WEEKDAY(AG$3)=1)</formula>
    </cfRule>
  </conditionalFormatting>
  <conditionalFormatting sqref="BI2:CC5 BJ1:CC1 BI14:CC17 BI24:CC24 BI28:CC29 BI37:CC38 BI46:CC48 BI8:CC9">
    <cfRule type="expression" dxfId="125" priority="186">
      <formula>OR(WEEKDAY(BI$3)=7,WEEKDAY(BI$3)=1)</formula>
    </cfRule>
  </conditionalFormatting>
  <conditionalFormatting sqref="CD1:CJ5 CD14:CJ17 CD24:CJ24 CD28:CJ29 CD37:CJ38 CD46:CJ48 CD8:CJ9">
    <cfRule type="expression" dxfId="124" priority="185">
      <formula>OR(WEEKDAY(CD$3)=7,WEEKDAY(CD$3)=1)</formula>
    </cfRule>
  </conditionalFormatting>
  <conditionalFormatting sqref="BI54:CJ54">
    <cfRule type="expression" dxfId="123" priority="184">
      <formula>OR(WEEKDAY(BI$3)=7,WEEKDAY(BI$3)=1)</formula>
    </cfRule>
  </conditionalFormatting>
  <conditionalFormatting sqref="CK1">
    <cfRule type="expression" dxfId="122" priority="176">
      <formula>OR(WEEKDAY(CK$3)=7,WEEKDAY(CK$3)=1)</formula>
    </cfRule>
  </conditionalFormatting>
  <conditionalFormatting sqref="D1:D9 D14:D17 D28:D29 D37:D38 D46:D48">
    <cfRule type="expression" dxfId="121" priority="165">
      <formula>OR(WEEKDAY(D$3)=7,WEEKDAY(D$3)=1)</formula>
    </cfRule>
  </conditionalFormatting>
  <conditionalFormatting sqref="D54">
    <cfRule type="expression" dxfId="120" priority="164">
      <formula>OR(WEEKDAY(D$3)=7,WEEKDAY(D$3)=1)</formula>
    </cfRule>
  </conditionalFormatting>
  <conditionalFormatting sqref="E49:Y49 CK49:CX49">
    <cfRule type="expression" dxfId="119" priority="160">
      <formula>OR(WEEKDAY(E$3)=7,WEEKDAY(E$3)=1)</formula>
    </cfRule>
  </conditionalFormatting>
  <conditionalFormatting sqref="Z49:AF49">
    <cfRule type="expression" dxfId="118" priority="159">
      <formula>OR(WEEKDAY(Z$3)=7,WEEKDAY(Z$3)=1)</formula>
    </cfRule>
  </conditionalFormatting>
  <conditionalFormatting sqref="AG49:BA49">
    <cfRule type="expression" dxfId="117" priority="158">
      <formula>OR(WEEKDAY(AG$3)=7,WEEKDAY(AG$3)=1)</formula>
    </cfRule>
  </conditionalFormatting>
  <conditionalFormatting sqref="BB49:BH49">
    <cfRule type="expression" dxfId="116" priority="157">
      <formula>OR(WEEKDAY(BB$3)=7,WEEKDAY(BB$3)=1)</formula>
    </cfRule>
  </conditionalFormatting>
  <conditionalFormatting sqref="BI49:CC49">
    <cfRule type="expression" dxfId="115" priority="156">
      <formula>OR(WEEKDAY(BI$3)=7,WEEKDAY(BI$3)=1)</formula>
    </cfRule>
  </conditionalFormatting>
  <conditionalFormatting sqref="CD49:CJ49">
    <cfRule type="expression" dxfId="114" priority="155">
      <formula>OR(WEEKDAY(CD$3)=7,WEEKDAY(CD$3)=1)</formula>
    </cfRule>
  </conditionalFormatting>
  <conditionalFormatting sqref="D49">
    <cfRule type="expression" dxfId="113" priority="145">
      <formula>OR(WEEKDAY(D$3)=7,WEEKDAY(D$3)=1)</formula>
    </cfRule>
  </conditionalFormatting>
  <conditionalFormatting sqref="E50:Y50 CK50:CX50">
    <cfRule type="expression" dxfId="112" priority="101">
      <formula>OR(WEEKDAY(E$3)=7,WEEKDAY(E$3)=1)</formula>
    </cfRule>
  </conditionalFormatting>
  <conditionalFormatting sqref="Z50:AF50">
    <cfRule type="expression" dxfId="111" priority="100">
      <formula>OR(WEEKDAY(Z$3)=7,WEEKDAY(Z$3)=1)</formula>
    </cfRule>
  </conditionalFormatting>
  <conditionalFormatting sqref="AG50:BA50">
    <cfRule type="expression" dxfId="110" priority="99">
      <formula>OR(WEEKDAY(AG$3)=7,WEEKDAY(AG$3)=1)</formula>
    </cfRule>
  </conditionalFormatting>
  <conditionalFormatting sqref="BB50:BH50">
    <cfRule type="expression" dxfId="109" priority="98">
      <formula>OR(WEEKDAY(BB$3)=7,WEEKDAY(BB$3)=1)</formula>
    </cfRule>
  </conditionalFormatting>
  <conditionalFormatting sqref="BI50:CC50">
    <cfRule type="expression" dxfId="108" priority="97">
      <formula>OR(WEEKDAY(BI$3)=7,WEEKDAY(BI$3)=1)</formula>
    </cfRule>
  </conditionalFormatting>
  <conditionalFormatting sqref="CD50:CJ50">
    <cfRule type="expression" dxfId="107" priority="96">
      <formula>OR(WEEKDAY(CD$3)=7,WEEKDAY(CD$3)=1)</formula>
    </cfRule>
  </conditionalFormatting>
  <conditionalFormatting sqref="D50">
    <cfRule type="expression" dxfId="106" priority="95">
      <formula>OR(WEEKDAY(D$3)=7,WEEKDAY(D$3)=1)</formula>
    </cfRule>
  </conditionalFormatting>
  <conditionalFormatting sqref="E64:Y67 CK64:CX67">
    <cfRule type="expression" dxfId="105" priority="94">
      <formula>OR(WEEKDAY(E$3)=7,WEEKDAY(E$3)=1)</formula>
    </cfRule>
  </conditionalFormatting>
  <conditionalFormatting sqref="Z64:AF67">
    <cfRule type="expression" dxfId="104" priority="93">
      <formula>OR(WEEKDAY(Z$3)=7,WEEKDAY(Z$3)=1)</formula>
    </cfRule>
  </conditionalFormatting>
  <conditionalFormatting sqref="AG64:BA67">
    <cfRule type="expression" dxfId="103" priority="92">
      <formula>OR(WEEKDAY(AG$3)=7,WEEKDAY(AG$3)=1)</formula>
    </cfRule>
  </conditionalFormatting>
  <conditionalFormatting sqref="BB64:BH67">
    <cfRule type="expression" dxfId="102" priority="91">
      <formula>OR(WEEKDAY(BB$3)=7,WEEKDAY(BB$3)=1)</formula>
    </cfRule>
  </conditionalFormatting>
  <conditionalFormatting sqref="BI64:CC67">
    <cfRule type="expression" dxfId="101" priority="90">
      <formula>OR(WEEKDAY(BI$3)=7,WEEKDAY(BI$3)=1)</formula>
    </cfRule>
  </conditionalFormatting>
  <conditionalFormatting sqref="CD64:CJ67">
    <cfRule type="expression" dxfId="100" priority="89">
      <formula>OR(WEEKDAY(CD$3)=7,WEEKDAY(CD$3)=1)</formula>
    </cfRule>
  </conditionalFormatting>
  <conditionalFormatting sqref="E68:Y69 CK68:CX69">
    <cfRule type="expression" dxfId="99" priority="87">
      <formula>OR(WEEKDAY(E$3)=7,WEEKDAY(E$3)=1)</formula>
    </cfRule>
  </conditionalFormatting>
  <conditionalFormatting sqref="Z68:AF69">
    <cfRule type="expression" dxfId="98" priority="86">
      <formula>OR(WEEKDAY(Z$3)=7,WEEKDAY(Z$3)=1)</formula>
    </cfRule>
  </conditionalFormatting>
  <conditionalFormatting sqref="AG68:BA69">
    <cfRule type="expression" dxfId="97" priority="85">
      <formula>OR(WEEKDAY(AG$3)=7,WEEKDAY(AG$3)=1)</formula>
    </cfRule>
  </conditionalFormatting>
  <conditionalFormatting sqref="BB68:BH69">
    <cfRule type="expression" dxfId="96" priority="84">
      <formula>OR(WEEKDAY(BB$3)=7,WEEKDAY(BB$3)=1)</formula>
    </cfRule>
  </conditionalFormatting>
  <conditionalFormatting sqref="BI68:CC69">
    <cfRule type="expression" dxfId="95" priority="83">
      <formula>OR(WEEKDAY(BI$3)=7,WEEKDAY(BI$3)=1)</formula>
    </cfRule>
  </conditionalFormatting>
  <conditionalFormatting sqref="CD68:CJ69">
    <cfRule type="expression" dxfId="94" priority="82">
      <formula>OR(WEEKDAY(CD$3)=7,WEEKDAY(CD$3)=1)</formula>
    </cfRule>
  </conditionalFormatting>
  <conditionalFormatting sqref="BB57:BH61">
    <cfRule type="expression" dxfId="93" priority="56">
      <formula>OR(WEEKDAY(BB$3)=7,WEEKDAY(BB$3)=1)</formula>
    </cfRule>
  </conditionalFormatting>
  <conditionalFormatting sqref="D70">
    <cfRule type="expression" dxfId="92" priority="61">
      <formula>OR(WEEKDAY(D$3)=7,WEEKDAY(D$3)=1)</formula>
    </cfRule>
  </conditionalFormatting>
  <conditionalFormatting sqref="Z70:AF70">
    <cfRule type="expression" dxfId="91" priority="66">
      <formula>OR(WEEKDAY(Z$3)=7,WEEKDAY(Z$3)=1)</formula>
    </cfRule>
  </conditionalFormatting>
  <conditionalFormatting sqref="D48:CX48">
    <cfRule type="cellIs" dxfId="90" priority="76" operator="lessThan">
      <formula>0</formula>
    </cfRule>
    <cfRule type="cellIs" dxfId="89" priority="77" operator="greaterThan">
      <formula>0</formula>
    </cfRule>
  </conditionalFormatting>
  <conditionalFormatting sqref="E55:Y56 CK55:CX56 CK62:CX63 E62:Y63">
    <cfRule type="expression" dxfId="88" priority="75">
      <formula>OR(WEEKDAY(E$3)=7,WEEKDAY(E$3)=1)</formula>
    </cfRule>
  </conditionalFormatting>
  <conditionalFormatting sqref="Z55:AF56 Z62:AF63">
    <cfRule type="expression" dxfId="87" priority="74">
      <formula>OR(WEEKDAY(Z$3)=7,WEEKDAY(Z$3)=1)</formula>
    </cfRule>
  </conditionalFormatting>
  <conditionalFormatting sqref="AG55:BA56 AG62:BA63">
    <cfRule type="expression" dxfId="86" priority="73">
      <formula>OR(WEEKDAY(AG$3)=7,WEEKDAY(AG$3)=1)</formula>
    </cfRule>
  </conditionalFormatting>
  <conditionalFormatting sqref="BB55:BH56 BB62:BH63">
    <cfRule type="expression" dxfId="85" priority="72">
      <formula>OR(WEEKDAY(BB$3)=7,WEEKDAY(BB$3)=1)</formula>
    </cfRule>
  </conditionalFormatting>
  <conditionalFormatting sqref="BI55:CC56 BI62:CC63">
    <cfRule type="expression" dxfId="84" priority="71">
      <formula>OR(WEEKDAY(BI$3)=7,WEEKDAY(BI$3)=1)</formula>
    </cfRule>
  </conditionalFormatting>
  <conditionalFormatting sqref="CD55:CJ56 CD62:CJ63">
    <cfRule type="expression" dxfId="83" priority="70">
      <formula>OR(WEEKDAY(CD$3)=7,WEEKDAY(CD$3)=1)</formula>
    </cfRule>
  </conditionalFormatting>
  <conditionalFormatting sqref="D55:D56 D62:D63">
    <cfRule type="expression" dxfId="82" priority="69">
      <formula>OR(WEEKDAY(D$3)=7,WEEKDAY(D$3)=1)</formula>
    </cfRule>
  </conditionalFormatting>
  <conditionalFormatting sqref="CK70:CX70">
    <cfRule type="expression" dxfId="81" priority="68">
      <formula>OR(WEEKDAY(CK$3)=7,WEEKDAY(CK$3)=1)</formula>
    </cfRule>
  </conditionalFormatting>
  <conditionalFormatting sqref="BB70:BH70">
    <cfRule type="expression" dxfId="80" priority="64">
      <formula>OR(WEEKDAY(BB$3)=7,WEEKDAY(BB$3)=1)</formula>
    </cfRule>
  </conditionalFormatting>
  <conditionalFormatting sqref="E70:AF70">
    <cfRule type="expression" dxfId="79" priority="67">
      <formula>OR(WEEKDAY(E$3)=7,WEEKDAY(E$3)=1)</formula>
    </cfRule>
  </conditionalFormatting>
  <conditionalFormatting sqref="CD70:CJ70">
    <cfRule type="expression" dxfId="78" priority="62">
      <formula>OR(WEEKDAY(CD$3)=7,WEEKDAY(CD$3)=1)</formula>
    </cfRule>
  </conditionalFormatting>
  <conditionalFormatting sqref="AG70:BH70">
    <cfRule type="expression" dxfId="77" priority="65">
      <formula>OR(WEEKDAY(AG$3)=7,WEEKDAY(AG$3)=1)</formula>
    </cfRule>
  </conditionalFormatting>
  <conditionalFormatting sqref="BI70:CJ70">
    <cfRule type="expression" dxfId="76" priority="63">
      <formula>OR(WEEKDAY(BI$3)=7,WEEKDAY(BI$3)=1)</formula>
    </cfRule>
  </conditionalFormatting>
  <conditionalFormatting sqref="CK57:CX61">
    <cfRule type="expression" dxfId="75" priority="60">
      <formula>OR(WEEKDAY(CK$3)=7,WEEKDAY(CK$3)=1)</formula>
    </cfRule>
  </conditionalFormatting>
  <conditionalFormatting sqref="E57:AF61">
    <cfRule type="expression" dxfId="74" priority="59">
      <formula>OR(WEEKDAY(E$3)=7,WEEKDAY(E$3)=1)</formula>
    </cfRule>
  </conditionalFormatting>
  <conditionalFormatting sqref="Z57:AF61">
    <cfRule type="expression" dxfId="73" priority="58">
      <formula>OR(WEEKDAY(Z$3)=7,WEEKDAY(Z$3)=1)</formula>
    </cfRule>
  </conditionalFormatting>
  <conditionalFormatting sqref="CD57:CJ61">
    <cfRule type="expression" dxfId="72" priority="54">
      <formula>OR(WEEKDAY(CD$3)=7,WEEKDAY(CD$3)=1)</formula>
    </cfRule>
  </conditionalFormatting>
  <conditionalFormatting sqref="AG57:BH61">
    <cfRule type="expression" dxfId="71" priority="57">
      <formula>OR(WEEKDAY(AG$3)=7,WEEKDAY(AG$3)=1)</formula>
    </cfRule>
  </conditionalFormatting>
  <conditionalFormatting sqref="BI57:CJ61">
    <cfRule type="expression" dxfId="70" priority="55">
      <formula>OR(WEEKDAY(BI$3)=7,WEEKDAY(BI$3)=1)</formula>
    </cfRule>
  </conditionalFormatting>
  <conditionalFormatting sqref="D60:CX61">
    <cfRule type="expression" dxfId="69" priority="53">
      <formula>OR(WEEKDAY(D$3)=7,WEEKDAY(D$3)=1)</formula>
    </cfRule>
  </conditionalFormatting>
  <conditionalFormatting sqref="D61:CX61">
    <cfRule type="cellIs" dxfId="68" priority="50" operator="lessThan">
      <formula>0</formula>
    </cfRule>
    <cfRule type="cellIs" dxfId="67" priority="51" operator="greaterThanOrEqual">
      <formula>0</formula>
    </cfRule>
  </conditionalFormatting>
  <conditionalFormatting sqref="D10:D13">
    <cfRule type="expression" dxfId="66" priority="49">
      <formula>OR(WEEKDAY(D$3)=7,WEEKDAY(D$3)=1)</formula>
    </cfRule>
  </conditionalFormatting>
  <conditionalFormatting sqref="D18:D27">
    <cfRule type="expression" dxfId="65" priority="48">
      <formula>OR(WEEKDAY(D$3)=7,WEEKDAY(D$3)=1)</formula>
    </cfRule>
  </conditionalFormatting>
  <conditionalFormatting sqref="D30:D36">
    <cfRule type="expression" dxfId="64" priority="47">
      <formula>OR(WEEKDAY(D$3)=7,WEEKDAY(D$3)=1)</formula>
    </cfRule>
  </conditionalFormatting>
  <conditionalFormatting sqref="D39:D45">
    <cfRule type="expression" dxfId="63" priority="46">
      <formula>OR(WEEKDAY(D$3)=7,WEEKDAY(D$3)=1)</formula>
    </cfRule>
  </conditionalFormatting>
  <conditionalFormatting sqref="D51:D53">
    <cfRule type="expression" dxfId="62" priority="45">
      <formula>OR(WEEKDAY(D$3)=7,WEEKDAY(D$3)=1)</formula>
    </cfRule>
  </conditionalFormatting>
  <conditionalFormatting sqref="D57:CX59">
    <cfRule type="expression" dxfId="61" priority="44">
      <formula>OR(WEEKDAY(D$3)=7,WEEKDAY(D$3)=1)</formula>
    </cfRule>
  </conditionalFormatting>
  <conditionalFormatting sqref="D64:D69">
    <cfRule type="expression" dxfId="60" priority="43">
      <formula>OR(WEEKDAY(D$3)=7,WEEKDAY(D$3)=1)</formula>
    </cfRule>
  </conditionalFormatting>
  <conditionalFormatting sqref="CD51:CJ53">
    <cfRule type="expression" dxfId="59" priority="1">
      <formula>OR(WEEKDAY(CD$3)=7,WEEKDAY(CD$3)=1)</formula>
    </cfRule>
  </conditionalFormatting>
  <conditionalFormatting sqref="E6:Y7 CK6:CX7">
    <cfRule type="expression" dxfId="58" priority="42">
      <formula>OR(WEEKDAY(E$3)=7,WEEKDAY(E$3)=1)</formula>
    </cfRule>
  </conditionalFormatting>
  <conditionalFormatting sqref="Z6:AF7">
    <cfRule type="expression" dxfId="57" priority="41">
      <formula>OR(WEEKDAY(Z$3)=7,WEEKDAY(Z$3)=1)</formula>
    </cfRule>
  </conditionalFormatting>
  <conditionalFormatting sqref="AG6:BA7">
    <cfRule type="expression" dxfId="56" priority="40">
      <formula>OR(WEEKDAY(AG$3)=7,WEEKDAY(AG$3)=1)</formula>
    </cfRule>
  </conditionalFormatting>
  <conditionalFormatting sqref="BB6:BH7">
    <cfRule type="expression" dxfId="55" priority="39">
      <formula>OR(WEEKDAY(BB$3)=7,WEEKDAY(BB$3)=1)</formula>
    </cfRule>
  </conditionalFormatting>
  <conditionalFormatting sqref="BI6:CC7">
    <cfRule type="expression" dxfId="54" priority="38">
      <formula>OR(WEEKDAY(BI$3)=7,WEEKDAY(BI$3)=1)</formula>
    </cfRule>
  </conditionalFormatting>
  <conditionalFormatting sqref="CD6:CJ7">
    <cfRule type="expression" dxfId="53" priority="37">
      <formula>OR(WEEKDAY(CD$3)=7,WEEKDAY(CD$3)=1)</formula>
    </cfRule>
  </conditionalFormatting>
  <conditionalFormatting sqref="E10:Y13 CK10:CX13">
    <cfRule type="expression" dxfId="52" priority="36">
      <formula>OR(WEEKDAY(E$3)=7,WEEKDAY(E$3)=1)</formula>
    </cfRule>
  </conditionalFormatting>
  <conditionalFormatting sqref="Z10:AF13">
    <cfRule type="expression" dxfId="51" priority="35">
      <formula>OR(WEEKDAY(Z$3)=7,WEEKDAY(Z$3)=1)</formula>
    </cfRule>
  </conditionalFormatting>
  <conditionalFormatting sqref="AG10:BA13">
    <cfRule type="expression" dxfId="50" priority="34">
      <formula>OR(WEEKDAY(AG$3)=7,WEEKDAY(AG$3)=1)</formula>
    </cfRule>
  </conditionalFormatting>
  <conditionalFormatting sqref="BB10:BH13">
    <cfRule type="expression" dxfId="49" priority="33">
      <formula>OR(WEEKDAY(BB$3)=7,WEEKDAY(BB$3)=1)</formula>
    </cfRule>
  </conditionalFormatting>
  <conditionalFormatting sqref="BI10:CC13">
    <cfRule type="expression" dxfId="48" priority="32">
      <formula>OR(WEEKDAY(BI$3)=7,WEEKDAY(BI$3)=1)</formula>
    </cfRule>
  </conditionalFormatting>
  <conditionalFormatting sqref="CD10:CJ13">
    <cfRule type="expression" dxfId="47" priority="31">
      <formula>OR(WEEKDAY(CD$3)=7,WEEKDAY(CD$3)=1)</formula>
    </cfRule>
  </conditionalFormatting>
  <conditionalFormatting sqref="E18:Y23 CK18:CX23">
    <cfRule type="expression" dxfId="46" priority="30">
      <formula>OR(WEEKDAY(E$3)=7,WEEKDAY(E$3)=1)</formula>
    </cfRule>
  </conditionalFormatting>
  <conditionalFormatting sqref="Z18:AF23">
    <cfRule type="expression" dxfId="45" priority="29">
      <formula>OR(WEEKDAY(Z$3)=7,WEEKDAY(Z$3)=1)</formula>
    </cfRule>
  </conditionalFormatting>
  <conditionalFormatting sqref="AG18:BA23">
    <cfRule type="expression" dxfId="44" priority="28">
      <formula>OR(WEEKDAY(AG$3)=7,WEEKDAY(AG$3)=1)</formula>
    </cfRule>
  </conditionalFormatting>
  <conditionalFormatting sqref="BB18:BH23">
    <cfRule type="expression" dxfId="43" priority="27">
      <formula>OR(WEEKDAY(BB$3)=7,WEEKDAY(BB$3)=1)</formula>
    </cfRule>
  </conditionalFormatting>
  <conditionalFormatting sqref="BI18:CC23">
    <cfRule type="expression" dxfId="42" priority="26">
      <formula>OR(WEEKDAY(BI$3)=7,WEEKDAY(BI$3)=1)</formula>
    </cfRule>
  </conditionalFormatting>
  <conditionalFormatting sqref="CD18:CJ23">
    <cfRule type="expression" dxfId="41" priority="25">
      <formula>OR(WEEKDAY(CD$3)=7,WEEKDAY(CD$3)=1)</formula>
    </cfRule>
  </conditionalFormatting>
  <conditionalFormatting sqref="E25:Y27 CK25:CX27">
    <cfRule type="expression" dxfId="40" priority="24">
      <formula>OR(WEEKDAY(E$3)=7,WEEKDAY(E$3)=1)</formula>
    </cfRule>
  </conditionalFormatting>
  <conditionalFormatting sqref="Z25:AF27">
    <cfRule type="expression" dxfId="39" priority="23">
      <formula>OR(WEEKDAY(Z$3)=7,WEEKDAY(Z$3)=1)</formula>
    </cfRule>
  </conditionalFormatting>
  <conditionalFormatting sqref="AG25:BA27">
    <cfRule type="expression" dxfId="38" priority="22">
      <formula>OR(WEEKDAY(AG$3)=7,WEEKDAY(AG$3)=1)</formula>
    </cfRule>
  </conditionalFormatting>
  <conditionalFormatting sqref="BB25:BH27">
    <cfRule type="expression" dxfId="37" priority="21">
      <formula>OR(WEEKDAY(BB$3)=7,WEEKDAY(BB$3)=1)</formula>
    </cfRule>
  </conditionalFormatting>
  <conditionalFormatting sqref="BI25:CC27">
    <cfRule type="expression" dxfId="36" priority="20">
      <formula>OR(WEEKDAY(BI$3)=7,WEEKDAY(BI$3)=1)</formula>
    </cfRule>
  </conditionalFormatting>
  <conditionalFormatting sqref="CD25:CJ27">
    <cfRule type="expression" dxfId="35" priority="19">
      <formula>OR(WEEKDAY(CD$3)=7,WEEKDAY(CD$3)=1)</formula>
    </cfRule>
  </conditionalFormatting>
  <conditionalFormatting sqref="E30:Y36 CK30:CX36">
    <cfRule type="expression" dxfId="34" priority="18">
      <formula>OR(WEEKDAY(E$3)=7,WEEKDAY(E$3)=1)</formula>
    </cfRule>
  </conditionalFormatting>
  <conditionalFormatting sqref="Z30:AF36">
    <cfRule type="expression" dxfId="33" priority="17">
      <formula>OR(WEEKDAY(Z$3)=7,WEEKDAY(Z$3)=1)</formula>
    </cfRule>
  </conditionalFormatting>
  <conditionalFormatting sqref="AG30:BA36">
    <cfRule type="expression" dxfId="32" priority="16">
      <formula>OR(WEEKDAY(AG$3)=7,WEEKDAY(AG$3)=1)</formula>
    </cfRule>
  </conditionalFormatting>
  <conditionalFormatting sqref="BB30:BH36">
    <cfRule type="expression" dxfId="31" priority="15">
      <formula>OR(WEEKDAY(BB$3)=7,WEEKDAY(BB$3)=1)</formula>
    </cfRule>
  </conditionalFormatting>
  <conditionalFormatting sqref="BI30:CC36">
    <cfRule type="expression" dxfId="30" priority="14">
      <formula>OR(WEEKDAY(BI$3)=7,WEEKDAY(BI$3)=1)</formula>
    </cfRule>
  </conditionalFormatting>
  <conditionalFormatting sqref="CD30:CJ36">
    <cfRule type="expression" dxfId="29" priority="13">
      <formula>OR(WEEKDAY(CD$3)=7,WEEKDAY(CD$3)=1)</formula>
    </cfRule>
  </conditionalFormatting>
  <conditionalFormatting sqref="E39:Y45 CK39:CX45">
    <cfRule type="expression" dxfId="28" priority="12">
      <formula>OR(WEEKDAY(E$3)=7,WEEKDAY(E$3)=1)</formula>
    </cfRule>
  </conditionalFormatting>
  <conditionalFormatting sqref="Z39:AF45">
    <cfRule type="expression" dxfId="27" priority="11">
      <formula>OR(WEEKDAY(Z$3)=7,WEEKDAY(Z$3)=1)</formula>
    </cfRule>
  </conditionalFormatting>
  <conditionalFormatting sqref="AG39:BA45">
    <cfRule type="expression" dxfId="26" priority="10">
      <formula>OR(WEEKDAY(AG$3)=7,WEEKDAY(AG$3)=1)</formula>
    </cfRule>
  </conditionalFormatting>
  <conditionalFormatting sqref="BB39:BH45">
    <cfRule type="expression" dxfId="25" priority="9">
      <formula>OR(WEEKDAY(BB$3)=7,WEEKDAY(BB$3)=1)</formula>
    </cfRule>
  </conditionalFormatting>
  <conditionalFormatting sqref="BI39:CC45">
    <cfRule type="expression" dxfId="24" priority="8">
      <formula>OR(WEEKDAY(BI$3)=7,WEEKDAY(BI$3)=1)</formula>
    </cfRule>
  </conditionalFormatting>
  <conditionalFormatting sqref="CD39:CJ45">
    <cfRule type="expression" dxfId="23" priority="7">
      <formula>OR(WEEKDAY(CD$3)=7,WEEKDAY(CD$3)=1)</formula>
    </cfRule>
  </conditionalFormatting>
  <conditionalFormatting sqref="E51:Y53 CK51:CX53">
    <cfRule type="expression" dxfId="22" priority="6">
      <formula>OR(WEEKDAY(E$3)=7,WEEKDAY(E$3)=1)</formula>
    </cfRule>
  </conditionalFormatting>
  <conditionalFormatting sqref="Z51:AF53">
    <cfRule type="expression" dxfId="21" priority="5">
      <formula>OR(WEEKDAY(Z$3)=7,WEEKDAY(Z$3)=1)</formula>
    </cfRule>
  </conditionalFormatting>
  <conditionalFormatting sqref="AG51:BA53">
    <cfRule type="expression" dxfId="20" priority="4">
      <formula>OR(WEEKDAY(AG$3)=7,WEEKDAY(AG$3)=1)</formula>
    </cfRule>
  </conditionalFormatting>
  <conditionalFormatting sqref="BB51:BH53">
    <cfRule type="expression" dxfId="19" priority="3">
      <formula>OR(WEEKDAY(BB$3)=7,WEEKDAY(BB$3)=1)</formula>
    </cfRule>
  </conditionalFormatting>
  <conditionalFormatting sqref="BI51:CC53">
    <cfRule type="expression" dxfId="18" priority="2">
      <formula>OR(WEEKDAY(BI$3)=7,WEEKDAY(BI$3)=1)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B128-640B-4EB2-9779-0473EAA5857B}">
  <dimension ref="A1"/>
  <sheetViews>
    <sheetView showGridLines="0" workbookViewId="0"/>
  </sheetViews>
  <sheetFormatPr defaultRowHeight="15" x14ac:dyDescent="0.25"/>
  <cols>
    <col min="1" max="1" width="2.7109375" style="3" customWidth="1"/>
    <col min="2" max="23" width="9.140625" style="3"/>
    <col min="24" max="24" width="2.7109375" style="3" customWidth="1"/>
    <col min="25" max="25" width="10.7109375" style="3" customWidth="1"/>
    <col min="26" max="49" width="12.7109375" style="3" customWidth="1"/>
    <col min="50" max="16384" width="9.140625" style="3"/>
  </cols>
  <sheetData/>
  <printOptions horizontalCentered="1" verticalCentered="1"/>
  <pageMargins left="0.5" right="0.5" top="0.5" bottom="0.25" header="0.25" footer="0.3"/>
  <pageSetup scale="85" orientation="landscape" horizontalDpi="1200" verticalDpi="1200" r:id="rId1"/>
  <headerFooter>
    <oddHeader>&amp;L&amp;8CONFIDENTIAL - 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562A-83D7-4F9B-ACEA-D0147CB63D31}">
  <dimension ref="A1:R7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5" sqref="E5"/>
    </sheetView>
  </sheetViews>
  <sheetFormatPr defaultRowHeight="15" x14ac:dyDescent="0.25"/>
  <cols>
    <col min="1" max="2" width="5.7109375" style="12" customWidth="1"/>
    <col min="3" max="3" width="22.7109375" style="12" bestFit="1" customWidth="1"/>
    <col min="4" max="4" width="10.7109375" style="13" customWidth="1"/>
    <col min="5" max="18" width="10.7109375" style="12" customWidth="1"/>
    <col min="19" max="16384" width="9.140625" style="12"/>
  </cols>
  <sheetData>
    <row r="1" spans="1:18" s="4" customFormat="1" x14ac:dyDescent="0.25">
      <c r="C1" s="5" t="s">
        <v>36</v>
      </c>
      <c r="D1" s="6" t="s">
        <v>47</v>
      </c>
      <c r="E1" s="4">
        <f>'Daily Tracking'!K1</f>
        <v>7</v>
      </c>
      <c r="F1" s="4">
        <f>'Daily Tracking'!R1</f>
        <v>14</v>
      </c>
      <c r="G1" s="4">
        <f>'Daily Tracking'!Y1</f>
        <v>21</v>
      </c>
      <c r="H1" s="4">
        <f>'Daily Tracking'!AF1</f>
        <v>28</v>
      </c>
      <c r="I1" s="4">
        <f>'Daily Tracking'!AM1</f>
        <v>35</v>
      </c>
      <c r="J1" s="4">
        <f>'Daily Tracking'!AT1</f>
        <v>42</v>
      </c>
      <c r="K1" s="4">
        <f>'Daily Tracking'!BA1</f>
        <v>49</v>
      </c>
      <c r="L1" s="4">
        <f>'Daily Tracking'!BH1</f>
        <v>56</v>
      </c>
      <c r="M1" s="4">
        <f>'Daily Tracking'!BO1</f>
        <v>63</v>
      </c>
      <c r="N1" s="4">
        <f>'Daily Tracking'!BV1</f>
        <v>70</v>
      </c>
      <c r="O1" s="4">
        <f>'Daily Tracking'!CC1</f>
        <v>77</v>
      </c>
      <c r="P1" s="4">
        <f>'Daily Tracking'!CJ1</f>
        <v>84</v>
      </c>
      <c r="Q1" s="4">
        <f>'Daily Tracking'!CQ1</f>
        <v>91</v>
      </c>
      <c r="R1" s="4">
        <f>'Daily Tracking'!CX1</f>
        <v>98</v>
      </c>
    </row>
    <row r="2" spans="1:18" s="7" customFormat="1" x14ac:dyDescent="0.25">
      <c r="C2" s="8" t="s">
        <v>38</v>
      </c>
      <c r="D2" s="6" t="s">
        <v>90</v>
      </c>
      <c r="E2" s="7">
        <f t="shared" ref="E2:M2" si="0">E3</f>
        <v>43925</v>
      </c>
      <c r="F2" s="7">
        <f t="shared" si="0"/>
        <v>43932</v>
      </c>
      <c r="G2" s="7">
        <f t="shared" si="0"/>
        <v>43939</v>
      </c>
      <c r="H2" s="7">
        <f t="shared" si="0"/>
        <v>43946</v>
      </c>
      <c r="I2" s="7">
        <f t="shared" si="0"/>
        <v>43953</v>
      </c>
      <c r="J2" s="7">
        <f t="shared" si="0"/>
        <v>43960</v>
      </c>
      <c r="K2" s="7">
        <f t="shared" si="0"/>
        <v>43967</v>
      </c>
      <c r="L2" s="7">
        <f t="shared" si="0"/>
        <v>43974</v>
      </c>
      <c r="M2" s="7">
        <f t="shared" si="0"/>
        <v>43981</v>
      </c>
      <c r="N2" s="7">
        <f t="shared" ref="N2:R2" si="1">N3</f>
        <v>43988</v>
      </c>
      <c r="O2" s="7">
        <f t="shared" si="1"/>
        <v>43995</v>
      </c>
      <c r="P2" s="7">
        <f t="shared" si="1"/>
        <v>44002</v>
      </c>
      <c r="Q2" s="7">
        <f t="shared" si="1"/>
        <v>44009</v>
      </c>
      <c r="R2" s="7">
        <f t="shared" si="1"/>
        <v>44016</v>
      </c>
    </row>
    <row r="3" spans="1:18" s="9" customFormat="1" x14ac:dyDescent="0.25">
      <c r="C3" s="10" t="s">
        <v>37</v>
      </c>
      <c r="D3" s="6" t="s">
        <v>48</v>
      </c>
      <c r="E3" s="9">
        <f>'Daily Tracking'!K3</f>
        <v>43925</v>
      </c>
      <c r="F3" s="9">
        <f>'Daily Tracking'!R3</f>
        <v>43932</v>
      </c>
      <c r="G3" s="9">
        <f>'Daily Tracking'!Y3</f>
        <v>43939</v>
      </c>
      <c r="H3" s="9">
        <f>'Daily Tracking'!AF3</f>
        <v>43946</v>
      </c>
      <c r="I3" s="9">
        <f>'Daily Tracking'!AM3</f>
        <v>43953</v>
      </c>
      <c r="J3" s="9">
        <f>'Daily Tracking'!AT3</f>
        <v>43960</v>
      </c>
      <c r="K3" s="9">
        <f>'Daily Tracking'!BA3</f>
        <v>43967</v>
      </c>
      <c r="L3" s="9">
        <f>'Daily Tracking'!BH3</f>
        <v>43974</v>
      </c>
      <c r="M3" s="9">
        <f>'Daily Tracking'!BO3</f>
        <v>43981</v>
      </c>
      <c r="N3" s="9">
        <f>'Daily Tracking'!BV3</f>
        <v>43988</v>
      </c>
      <c r="O3" s="9">
        <f>'Daily Tracking'!CC3</f>
        <v>43995</v>
      </c>
      <c r="P3" s="9">
        <f>'Daily Tracking'!CJ3</f>
        <v>44002</v>
      </c>
      <c r="Q3" s="9">
        <f>'Daily Tracking'!CQ3</f>
        <v>44009</v>
      </c>
      <c r="R3" s="9">
        <f>'Daily Tracking'!CX3</f>
        <v>44016</v>
      </c>
    </row>
    <row r="4" spans="1:18" x14ac:dyDescent="0.25">
      <c r="A4" s="11" t="s">
        <v>88</v>
      </c>
    </row>
    <row r="5" spans="1:18" s="15" customFormat="1" x14ac:dyDescent="0.25">
      <c r="A5" s="12"/>
      <c r="B5" s="12" t="s">
        <v>40</v>
      </c>
      <c r="C5" s="12"/>
      <c r="D5" s="39">
        <f>'Daily Tracking'!D5*5</f>
        <v>0</v>
      </c>
      <c r="E5" s="14">
        <f>SUM('Daily Tracking'!E5:K5)</f>
        <v>0</v>
      </c>
      <c r="F5" s="14">
        <f>SUM('Daily Tracking'!L5:R5)</f>
        <v>0</v>
      </c>
      <c r="G5" s="14">
        <f>SUM('Daily Tracking'!S5:Y5)</f>
        <v>0</v>
      </c>
      <c r="H5" s="14">
        <f>SUM('Daily Tracking'!Z5:AF5)</f>
        <v>0</v>
      </c>
      <c r="I5" s="14">
        <f>SUM('Daily Tracking'!AG5:AM5)</f>
        <v>0</v>
      </c>
      <c r="J5" s="14">
        <f>SUM('Daily Tracking'!AN5:AT5)</f>
        <v>0</v>
      </c>
      <c r="K5" s="14">
        <f>SUM('Daily Tracking'!AU5:BA5)</f>
        <v>0</v>
      </c>
      <c r="L5" s="14">
        <f>SUM('Daily Tracking'!BB5:BH5)</f>
        <v>0</v>
      </c>
      <c r="M5" s="14">
        <f>SUM('Daily Tracking'!BI5:BO5)</f>
        <v>0</v>
      </c>
      <c r="N5" s="14">
        <f>SUM('Daily Tracking'!BP5:BV5)</f>
        <v>0</v>
      </c>
      <c r="O5" s="14">
        <f>SUM('Daily Tracking'!BW5:CC5)</f>
        <v>0</v>
      </c>
      <c r="P5" s="14">
        <f>SUM('Daily Tracking'!CD5:CJ5)</f>
        <v>0</v>
      </c>
      <c r="Q5" s="14">
        <f>SUM('Daily Tracking'!CK5:CQ5)</f>
        <v>0</v>
      </c>
      <c r="R5" s="14">
        <f>SUM('Daily Tracking'!CR5:CX5)</f>
        <v>0</v>
      </c>
    </row>
    <row r="6" spans="1:18" s="15" customFormat="1" x14ac:dyDescent="0.25">
      <c r="A6" s="12"/>
      <c r="B6" s="12" t="s">
        <v>41</v>
      </c>
      <c r="C6" s="12"/>
      <c r="D6" s="39">
        <f>'Daily Tracking'!D6*5</f>
        <v>0</v>
      </c>
      <c r="E6" s="14">
        <f>SUM('Daily Tracking'!E6:K6)</f>
        <v>0</v>
      </c>
      <c r="F6" s="14">
        <f>SUM('Daily Tracking'!L6:R6)</f>
        <v>0</v>
      </c>
      <c r="G6" s="14">
        <f>SUM('Daily Tracking'!S6:Y6)</f>
        <v>0</v>
      </c>
      <c r="H6" s="14">
        <f>SUM('Daily Tracking'!Z6:AF6)</f>
        <v>0</v>
      </c>
      <c r="I6" s="14">
        <f>SUM('Daily Tracking'!AG6:AM6)</f>
        <v>0</v>
      </c>
      <c r="J6" s="14">
        <f>SUM('Daily Tracking'!AN6:AT6)</f>
        <v>0</v>
      </c>
      <c r="K6" s="14">
        <f>SUM('Daily Tracking'!AU6:BA6)</f>
        <v>0</v>
      </c>
      <c r="L6" s="14">
        <f>SUM('Daily Tracking'!BB6:BH6)</f>
        <v>0</v>
      </c>
      <c r="M6" s="14">
        <f>SUM('Daily Tracking'!BI6:BO6)</f>
        <v>0</v>
      </c>
      <c r="N6" s="14">
        <f>SUM('Daily Tracking'!BP6:BV6)</f>
        <v>0</v>
      </c>
      <c r="O6" s="14">
        <f>SUM('Daily Tracking'!BW6:CC6)</f>
        <v>0</v>
      </c>
      <c r="P6" s="14">
        <f>SUM('Daily Tracking'!CD6:CJ6)</f>
        <v>0</v>
      </c>
      <c r="Q6" s="14">
        <f>SUM('Daily Tracking'!CK6:CQ6)</f>
        <v>0</v>
      </c>
      <c r="R6" s="14">
        <f>SUM('Daily Tracking'!CR6:CX6)</f>
        <v>0</v>
      </c>
    </row>
    <row r="7" spans="1:18" s="15" customFormat="1" x14ac:dyDescent="0.25">
      <c r="A7" s="12"/>
      <c r="B7" s="12" t="s">
        <v>42</v>
      </c>
      <c r="C7" s="12"/>
      <c r="D7" s="39">
        <f>'Daily Tracking'!D7*5</f>
        <v>0</v>
      </c>
      <c r="E7" s="14">
        <f>SUM('Daily Tracking'!E7:K7)</f>
        <v>0</v>
      </c>
      <c r="F7" s="14">
        <f>SUM('Daily Tracking'!L7:R7)</f>
        <v>0</v>
      </c>
      <c r="G7" s="14">
        <f>SUM('Daily Tracking'!S7:Y7)</f>
        <v>0</v>
      </c>
      <c r="H7" s="14">
        <f>SUM('Daily Tracking'!Z7:AF7)</f>
        <v>0</v>
      </c>
      <c r="I7" s="14">
        <f>SUM('Daily Tracking'!AG7:AM7)</f>
        <v>0</v>
      </c>
      <c r="J7" s="14">
        <f>SUM('Daily Tracking'!AN7:AT7)</f>
        <v>0</v>
      </c>
      <c r="K7" s="14">
        <f>SUM('Daily Tracking'!AU7:BA7)</f>
        <v>0</v>
      </c>
      <c r="L7" s="14">
        <f>SUM('Daily Tracking'!BB7:BH7)</f>
        <v>0</v>
      </c>
      <c r="M7" s="14">
        <f>SUM('Daily Tracking'!BI7:BO7)</f>
        <v>0</v>
      </c>
      <c r="N7" s="14">
        <f>SUM('Daily Tracking'!BP7:BV7)</f>
        <v>0</v>
      </c>
      <c r="O7" s="14">
        <f>SUM('Daily Tracking'!BW7:CC7)</f>
        <v>0</v>
      </c>
      <c r="P7" s="14">
        <f>SUM('Daily Tracking'!CD7:CJ7)</f>
        <v>0</v>
      </c>
      <c r="Q7" s="14">
        <f>SUM('Daily Tracking'!CK7:CQ7)</f>
        <v>0</v>
      </c>
      <c r="R7" s="14">
        <f>SUM('Daily Tracking'!CR7:CX7)</f>
        <v>0</v>
      </c>
    </row>
    <row r="9" spans="1:18" x14ac:dyDescent="0.25">
      <c r="A9" s="11" t="s">
        <v>87</v>
      </c>
    </row>
    <row r="10" spans="1:18" s="15" customFormat="1" x14ac:dyDescent="0.25">
      <c r="A10" s="12"/>
      <c r="B10" s="12" t="s">
        <v>35</v>
      </c>
      <c r="C10" s="12"/>
      <c r="D10" s="39">
        <f>'Daily Tracking'!D10*5</f>
        <v>0</v>
      </c>
      <c r="E10" s="14">
        <f>SUM('Daily Tracking'!E10:K10)</f>
        <v>0</v>
      </c>
      <c r="F10" s="14">
        <f>SUM('Daily Tracking'!L10:R10)</f>
        <v>0</v>
      </c>
      <c r="G10" s="14">
        <f>SUM('Daily Tracking'!S10:Y10)</f>
        <v>0</v>
      </c>
      <c r="H10" s="14">
        <f>SUM('Daily Tracking'!Z10:AF10)</f>
        <v>0</v>
      </c>
      <c r="I10" s="14">
        <f>SUM('Daily Tracking'!AG10:AM10)</f>
        <v>0</v>
      </c>
      <c r="J10" s="14">
        <f>SUM('Daily Tracking'!AN10:AT10)</f>
        <v>0</v>
      </c>
      <c r="K10" s="14">
        <f>SUM('Daily Tracking'!AU10:BA10)</f>
        <v>0</v>
      </c>
      <c r="L10" s="14">
        <f>SUM('Daily Tracking'!BB10:BH10)</f>
        <v>0</v>
      </c>
      <c r="M10" s="14">
        <f>SUM('Daily Tracking'!BI10:BO10)</f>
        <v>0</v>
      </c>
      <c r="N10" s="14">
        <f>SUM('Daily Tracking'!BP10:BV10)</f>
        <v>0</v>
      </c>
      <c r="O10" s="14">
        <f>SUM('Daily Tracking'!BW10:CC10)</f>
        <v>0</v>
      </c>
      <c r="P10" s="14">
        <f>SUM('Daily Tracking'!CD10:CJ10)</f>
        <v>0</v>
      </c>
      <c r="Q10" s="14">
        <f>SUM('Daily Tracking'!CK10:CQ10)</f>
        <v>0</v>
      </c>
      <c r="R10" s="14">
        <f>SUM('Daily Tracking'!CR10:CX10)</f>
        <v>0</v>
      </c>
    </row>
    <row r="11" spans="1:18" s="15" customFormat="1" x14ac:dyDescent="0.25">
      <c r="A11" s="12"/>
      <c r="B11" s="12" t="s">
        <v>34</v>
      </c>
      <c r="C11" s="12"/>
      <c r="D11" s="39">
        <f>'Daily Tracking'!D11*5</f>
        <v>0</v>
      </c>
      <c r="E11" s="14">
        <f>SUM('Daily Tracking'!E11:K11)</f>
        <v>0</v>
      </c>
      <c r="F11" s="14">
        <f>SUM('Daily Tracking'!L11:R11)</f>
        <v>0</v>
      </c>
      <c r="G11" s="14">
        <f>SUM('Daily Tracking'!S11:Y11)</f>
        <v>0</v>
      </c>
      <c r="H11" s="14">
        <f>SUM('Daily Tracking'!Z11:AF11)</f>
        <v>0</v>
      </c>
      <c r="I11" s="14">
        <f>SUM('Daily Tracking'!AG11:AM11)</f>
        <v>0</v>
      </c>
      <c r="J11" s="14">
        <f>SUM('Daily Tracking'!AN11:AT11)</f>
        <v>0</v>
      </c>
      <c r="K11" s="14">
        <f>SUM('Daily Tracking'!AU11:BA11)</f>
        <v>0</v>
      </c>
      <c r="L11" s="14">
        <f>SUM('Daily Tracking'!BB11:BH11)</f>
        <v>0</v>
      </c>
      <c r="M11" s="14">
        <f>SUM('Daily Tracking'!BI11:BO11)</f>
        <v>0</v>
      </c>
      <c r="N11" s="14">
        <f>SUM('Daily Tracking'!BP11:BV11)</f>
        <v>0</v>
      </c>
      <c r="O11" s="14">
        <f>SUM('Daily Tracking'!BW11:CC11)</f>
        <v>0</v>
      </c>
      <c r="P11" s="14">
        <f>SUM('Daily Tracking'!CD11:CJ11)</f>
        <v>0</v>
      </c>
      <c r="Q11" s="14">
        <f>SUM('Daily Tracking'!CK11:CQ11)</f>
        <v>0</v>
      </c>
      <c r="R11" s="14">
        <f>SUM('Daily Tracking'!CR11:CX11)</f>
        <v>0</v>
      </c>
    </row>
    <row r="12" spans="1:18" s="15" customFormat="1" x14ac:dyDescent="0.25">
      <c r="A12" s="12"/>
      <c r="B12" s="12" t="s">
        <v>33</v>
      </c>
      <c r="C12" s="12"/>
      <c r="D12" s="39">
        <f>'Daily Tracking'!D12*5</f>
        <v>0</v>
      </c>
      <c r="E12" s="14">
        <f>SUM('Daily Tracking'!E12:K12)</f>
        <v>0</v>
      </c>
      <c r="F12" s="14">
        <f>SUM('Daily Tracking'!L12:R12)</f>
        <v>0</v>
      </c>
      <c r="G12" s="14">
        <f>SUM('Daily Tracking'!S12:Y12)</f>
        <v>0</v>
      </c>
      <c r="H12" s="14">
        <f>SUM('Daily Tracking'!Z12:AF12)</f>
        <v>0</v>
      </c>
      <c r="I12" s="14">
        <f>SUM('Daily Tracking'!AG12:AM12)</f>
        <v>0</v>
      </c>
      <c r="J12" s="14">
        <f>SUM('Daily Tracking'!AN12:AT12)</f>
        <v>0</v>
      </c>
      <c r="K12" s="14">
        <f>SUM('Daily Tracking'!AU12:BA12)</f>
        <v>0</v>
      </c>
      <c r="L12" s="14">
        <f>SUM('Daily Tracking'!BB12:BH12)</f>
        <v>0</v>
      </c>
      <c r="M12" s="14">
        <f>SUM('Daily Tracking'!BI12:BO12)</f>
        <v>0</v>
      </c>
      <c r="N12" s="14">
        <f>SUM('Daily Tracking'!BP12:BV12)</f>
        <v>0</v>
      </c>
      <c r="O12" s="14">
        <f>SUM('Daily Tracking'!BW12:CC12)</f>
        <v>0</v>
      </c>
      <c r="P12" s="14">
        <f>SUM('Daily Tracking'!CD12:CJ12)</f>
        <v>0</v>
      </c>
      <c r="Q12" s="14">
        <f>SUM('Daily Tracking'!CK12:CQ12)</f>
        <v>0</v>
      </c>
      <c r="R12" s="14">
        <f>SUM('Daily Tracking'!CR12:CX12)</f>
        <v>0</v>
      </c>
    </row>
    <row r="13" spans="1:18" s="15" customFormat="1" x14ac:dyDescent="0.25">
      <c r="A13" s="12"/>
      <c r="B13" s="12" t="s">
        <v>15</v>
      </c>
      <c r="C13" s="12"/>
      <c r="D13" s="39">
        <f>'Daily Tracking'!D13*5</f>
        <v>0</v>
      </c>
      <c r="E13" s="14">
        <f>SUM('Daily Tracking'!E13:K13)</f>
        <v>0</v>
      </c>
      <c r="F13" s="14">
        <f>SUM('Daily Tracking'!L13:R13)</f>
        <v>0</v>
      </c>
      <c r="G13" s="14">
        <f>SUM('Daily Tracking'!S13:Y13)</f>
        <v>0</v>
      </c>
      <c r="H13" s="14">
        <f>SUM('Daily Tracking'!Z13:AF13)</f>
        <v>0</v>
      </c>
      <c r="I13" s="14">
        <f>SUM('Daily Tracking'!AG13:AM13)</f>
        <v>0</v>
      </c>
      <c r="J13" s="14">
        <f>SUM('Daily Tracking'!AN13:AT13)</f>
        <v>0</v>
      </c>
      <c r="K13" s="14">
        <f>SUM('Daily Tracking'!AU13:BA13)</f>
        <v>0</v>
      </c>
      <c r="L13" s="14">
        <f>SUM('Daily Tracking'!BB13:BH13)</f>
        <v>0</v>
      </c>
      <c r="M13" s="14">
        <f>SUM('Daily Tracking'!BI13:BO13)</f>
        <v>0</v>
      </c>
      <c r="N13" s="14">
        <f>SUM('Daily Tracking'!BP13:BV13)</f>
        <v>0</v>
      </c>
      <c r="O13" s="14">
        <f>SUM('Daily Tracking'!BW13:CC13)</f>
        <v>0</v>
      </c>
      <c r="P13" s="14">
        <f>SUM('Daily Tracking'!CD13:CJ13)</f>
        <v>0</v>
      </c>
      <c r="Q13" s="14">
        <f>SUM('Daily Tracking'!CK13:CQ13)</f>
        <v>0</v>
      </c>
      <c r="R13" s="14">
        <f>SUM('Daily Tracking'!CR13:CX13)</f>
        <v>0</v>
      </c>
    </row>
    <row r="14" spans="1:18" x14ac:dyDescent="0.25">
      <c r="C14" s="22" t="s">
        <v>23</v>
      </c>
      <c r="D14" s="40">
        <f>SUM(D10:D13)</f>
        <v>0</v>
      </c>
      <c r="E14" s="24">
        <f t="shared" ref="E14:H14" si="2">SUM(E10:E13)</f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ref="I14:L14" si="3">SUM(I10:I13)</f>
        <v>0</v>
      </c>
      <c r="J14" s="24">
        <f t="shared" si="3"/>
        <v>0</v>
      </c>
      <c r="K14" s="24">
        <f t="shared" si="3"/>
        <v>0</v>
      </c>
      <c r="L14" s="24">
        <f t="shared" si="3"/>
        <v>0</v>
      </c>
      <c r="M14" s="24">
        <f t="shared" ref="M14:P14" si="4">SUM(M10:M13)</f>
        <v>0</v>
      </c>
      <c r="N14" s="24">
        <f t="shared" si="4"/>
        <v>0</v>
      </c>
      <c r="O14" s="24">
        <f t="shared" si="4"/>
        <v>0</v>
      </c>
      <c r="P14" s="24">
        <f t="shared" si="4"/>
        <v>0</v>
      </c>
      <c r="Q14" s="24">
        <f t="shared" ref="Q14:R14" si="5">SUM(Q10:Q13)</f>
        <v>0</v>
      </c>
      <c r="R14" s="24">
        <f t="shared" si="5"/>
        <v>0</v>
      </c>
    </row>
    <row r="16" spans="1:18" x14ac:dyDescent="0.25">
      <c r="A16" s="11" t="s">
        <v>89</v>
      </c>
    </row>
    <row r="17" spans="1:18" x14ac:dyDescent="0.25">
      <c r="B17" s="12" t="s">
        <v>1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15" customFormat="1" x14ac:dyDescent="0.25">
      <c r="A18" s="12"/>
      <c r="B18" s="12"/>
      <c r="C18" s="12" t="s">
        <v>2</v>
      </c>
      <c r="D18" s="39">
        <f>'Daily Tracking'!D18*5</f>
        <v>0</v>
      </c>
      <c r="E18" s="14">
        <f>SUM('Daily Tracking'!E18:K18)</f>
        <v>0</v>
      </c>
      <c r="F18" s="14">
        <f>SUM('Daily Tracking'!L18:R18)</f>
        <v>0</v>
      </c>
      <c r="G18" s="14">
        <f>SUM('Daily Tracking'!S18:Y18)</f>
        <v>0</v>
      </c>
      <c r="H18" s="14">
        <f>SUM('Daily Tracking'!Z18:AF18)</f>
        <v>0</v>
      </c>
      <c r="I18" s="14">
        <f>SUM('Daily Tracking'!AG18:AM18)</f>
        <v>0</v>
      </c>
      <c r="J18" s="14">
        <f>SUM('Daily Tracking'!AN18:AT18)</f>
        <v>0</v>
      </c>
      <c r="K18" s="14">
        <f>SUM('Daily Tracking'!AU18:BA18)</f>
        <v>0</v>
      </c>
      <c r="L18" s="14">
        <f>SUM('Daily Tracking'!BB18:BH18)</f>
        <v>0</v>
      </c>
      <c r="M18" s="14">
        <f>SUM('Daily Tracking'!BI18:BO18)</f>
        <v>0</v>
      </c>
      <c r="N18" s="14">
        <f>SUM('Daily Tracking'!BP18:BV18)</f>
        <v>0</v>
      </c>
      <c r="O18" s="14">
        <f>SUM('Daily Tracking'!BW18:CC18)</f>
        <v>0</v>
      </c>
      <c r="P18" s="14">
        <f>SUM('Daily Tracking'!CD18:CJ18)</f>
        <v>0</v>
      </c>
      <c r="Q18" s="14">
        <f>SUM('Daily Tracking'!CK18:CQ18)</f>
        <v>0</v>
      </c>
      <c r="R18" s="14">
        <f>SUM('Daily Tracking'!CR18:CX18)</f>
        <v>0</v>
      </c>
    </row>
    <row r="19" spans="1:18" s="15" customFormat="1" x14ac:dyDescent="0.25">
      <c r="A19" s="12"/>
      <c r="B19" s="12"/>
      <c r="C19" s="12" t="s">
        <v>3</v>
      </c>
      <c r="D19" s="39">
        <f>'Daily Tracking'!D19*5</f>
        <v>0</v>
      </c>
      <c r="E19" s="14">
        <f>SUM('Daily Tracking'!E19:K19)</f>
        <v>0</v>
      </c>
      <c r="F19" s="14">
        <f>SUM('Daily Tracking'!L19:R19)</f>
        <v>0</v>
      </c>
      <c r="G19" s="14">
        <f>SUM('Daily Tracking'!S19:Y19)</f>
        <v>0</v>
      </c>
      <c r="H19" s="14">
        <f>SUM('Daily Tracking'!Z19:AF19)</f>
        <v>0</v>
      </c>
      <c r="I19" s="14">
        <f>SUM('Daily Tracking'!AG19:AM19)</f>
        <v>0</v>
      </c>
      <c r="J19" s="14">
        <f>SUM('Daily Tracking'!AN19:AT19)</f>
        <v>0</v>
      </c>
      <c r="K19" s="14">
        <f>SUM('Daily Tracking'!AU19:BA19)</f>
        <v>0</v>
      </c>
      <c r="L19" s="14">
        <f>SUM('Daily Tracking'!BB19:BH19)</f>
        <v>0</v>
      </c>
      <c r="M19" s="14">
        <f>SUM('Daily Tracking'!BI19:BO19)</f>
        <v>0</v>
      </c>
      <c r="N19" s="14">
        <f>SUM('Daily Tracking'!BP19:BV19)</f>
        <v>0</v>
      </c>
      <c r="O19" s="14">
        <f>SUM('Daily Tracking'!BW19:CC19)</f>
        <v>0</v>
      </c>
      <c r="P19" s="14">
        <f>SUM('Daily Tracking'!CD19:CJ19)</f>
        <v>0</v>
      </c>
      <c r="Q19" s="14">
        <f>SUM('Daily Tracking'!CK19:CQ19)</f>
        <v>0</v>
      </c>
      <c r="R19" s="14">
        <f>SUM('Daily Tracking'!CR19:CX19)</f>
        <v>0</v>
      </c>
    </row>
    <row r="20" spans="1:18" s="15" customFormat="1" x14ac:dyDescent="0.25">
      <c r="A20" s="12"/>
      <c r="B20" s="12"/>
      <c r="C20" s="12" t="s">
        <v>4</v>
      </c>
      <c r="D20" s="39">
        <f>'Daily Tracking'!D20*5</f>
        <v>0</v>
      </c>
      <c r="E20" s="14">
        <f>SUM('Daily Tracking'!E20:K20)</f>
        <v>0</v>
      </c>
      <c r="F20" s="14">
        <f>SUM('Daily Tracking'!L20:R20)</f>
        <v>0</v>
      </c>
      <c r="G20" s="14">
        <f>SUM('Daily Tracking'!S20:Y20)</f>
        <v>0</v>
      </c>
      <c r="H20" s="14">
        <f>SUM('Daily Tracking'!Z20:AF20)</f>
        <v>0</v>
      </c>
      <c r="I20" s="14">
        <f>SUM('Daily Tracking'!AG20:AM20)</f>
        <v>0</v>
      </c>
      <c r="J20" s="14">
        <f>SUM('Daily Tracking'!AN20:AT20)</f>
        <v>0</v>
      </c>
      <c r="K20" s="14">
        <f>SUM('Daily Tracking'!AU20:BA20)</f>
        <v>0</v>
      </c>
      <c r="L20" s="14">
        <f>SUM('Daily Tracking'!BB20:BH20)</f>
        <v>0</v>
      </c>
      <c r="M20" s="14">
        <f>SUM('Daily Tracking'!BI20:BO20)</f>
        <v>0</v>
      </c>
      <c r="N20" s="14">
        <f>SUM('Daily Tracking'!BP20:BV20)</f>
        <v>0</v>
      </c>
      <c r="O20" s="14">
        <f>SUM('Daily Tracking'!BW20:CC20)</f>
        <v>0</v>
      </c>
      <c r="P20" s="14">
        <f>SUM('Daily Tracking'!CD20:CJ20)</f>
        <v>0</v>
      </c>
      <c r="Q20" s="14">
        <f>SUM('Daily Tracking'!CK20:CQ20)</f>
        <v>0</v>
      </c>
      <c r="R20" s="14">
        <f>SUM('Daily Tracking'!CR20:CX20)</f>
        <v>0</v>
      </c>
    </row>
    <row r="21" spans="1:18" s="15" customFormat="1" x14ac:dyDescent="0.25">
      <c r="A21" s="12"/>
      <c r="B21" s="12"/>
      <c r="C21" s="12" t="s">
        <v>5</v>
      </c>
      <c r="D21" s="39">
        <f>'Daily Tracking'!D21*5</f>
        <v>0</v>
      </c>
      <c r="E21" s="14">
        <f>SUM('Daily Tracking'!E21:K21)</f>
        <v>0</v>
      </c>
      <c r="F21" s="14">
        <f>SUM('Daily Tracking'!L21:R21)</f>
        <v>0</v>
      </c>
      <c r="G21" s="14">
        <f>SUM('Daily Tracking'!S21:Y21)</f>
        <v>0</v>
      </c>
      <c r="H21" s="14">
        <f>SUM('Daily Tracking'!Z21:AF21)</f>
        <v>0</v>
      </c>
      <c r="I21" s="14">
        <f>SUM('Daily Tracking'!AG21:AM21)</f>
        <v>0</v>
      </c>
      <c r="J21" s="14">
        <f>SUM('Daily Tracking'!AN21:AT21)</f>
        <v>0</v>
      </c>
      <c r="K21" s="14">
        <f>SUM('Daily Tracking'!AU21:BA21)</f>
        <v>0</v>
      </c>
      <c r="L21" s="14">
        <f>SUM('Daily Tracking'!BB21:BH21)</f>
        <v>0</v>
      </c>
      <c r="M21" s="14">
        <f>SUM('Daily Tracking'!BI21:BO21)</f>
        <v>0</v>
      </c>
      <c r="N21" s="14">
        <f>SUM('Daily Tracking'!BP21:BV21)</f>
        <v>0</v>
      </c>
      <c r="O21" s="14">
        <f>SUM('Daily Tracking'!BW21:CC21)</f>
        <v>0</v>
      </c>
      <c r="P21" s="14">
        <f>SUM('Daily Tracking'!CD21:CJ21)</f>
        <v>0</v>
      </c>
      <c r="Q21" s="14">
        <f>SUM('Daily Tracking'!CK21:CQ21)</f>
        <v>0</v>
      </c>
      <c r="R21" s="14">
        <f>SUM('Daily Tracking'!CR21:CX21)</f>
        <v>0</v>
      </c>
    </row>
    <row r="22" spans="1:18" s="15" customFormat="1" x14ac:dyDescent="0.25">
      <c r="A22" s="12"/>
      <c r="B22" s="12"/>
      <c r="C22" s="12" t="s">
        <v>7</v>
      </c>
      <c r="D22" s="39">
        <f>'Daily Tracking'!D22*5</f>
        <v>0</v>
      </c>
      <c r="E22" s="14">
        <f>SUM('Daily Tracking'!E22:K22)</f>
        <v>0</v>
      </c>
      <c r="F22" s="14">
        <f>SUM('Daily Tracking'!L22:R22)</f>
        <v>0</v>
      </c>
      <c r="G22" s="14">
        <f>SUM('Daily Tracking'!S22:Y22)</f>
        <v>0</v>
      </c>
      <c r="H22" s="14">
        <f>SUM('Daily Tracking'!Z22:AF22)</f>
        <v>0</v>
      </c>
      <c r="I22" s="14">
        <f>SUM('Daily Tracking'!AG22:AM22)</f>
        <v>0</v>
      </c>
      <c r="J22" s="14">
        <f>SUM('Daily Tracking'!AN22:AT22)</f>
        <v>0</v>
      </c>
      <c r="K22" s="14">
        <f>SUM('Daily Tracking'!AU22:BA22)</f>
        <v>0</v>
      </c>
      <c r="L22" s="14">
        <f>SUM('Daily Tracking'!BB22:BH22)</f>
        <v>0</v>
      </c>
      <c r="M22" s="14">
        <f>SUM('Daily Tracking'!BI22:BO22)</f>
        <v>0</v>
      </c>
      <c r="N22" s="14">
        <f>SUM('Daily Tracking'!BP22:BV22)</f>
        <v>0</v>
      </c>
      <c r="O22" s="14">
        <f>SUM('Daily Tracking'!BW22:CC22)</f>
        <v>0</v>
      </c>
      <c r="P22" s="14">
        <f>SUM('Daily Tracking'!CD22:CJ22)</f>
        <v>0</v>
      </c>
      <c r="Q22" s="14">
        <f>SUM('Daily Tracking'!CK22:CQ22)</f>
        <v>0</v>
      </c>
      <c r="R22" s="14">
        <f>SUM('Daily Tracking'!CR22:CX22)</f>
        <v>0</v>
      </c>
    </row>
    <row r="23" spans="1:18" s="15" customFormat="1" x14ac:dyDescent="0.25">
      <c r="A23" s="12"/>
      <c r="B23" s="12"/>
      <c r="C23" s="12" t="s">
        <v>6</v>
      </c>
      <c r="D23" s="39">
        <f>'Daily Tracking'!D23*5</f>
        <v>0</v>
      </c>
      <c r="E23" s="14">
        <f>SUM('Daily Tracking'!E23:K23)</f>
        <v>0</v>
      </c>
      <c r="F23" s="14">
        <f>SUM('Daily Tracking'!L23:R23)</f>
        <v>0</v>
      </c>
      <c r="G23" s="14">
        <f>SUM('Daily Tracking'!S23:Y23)</f>
        <v>0</v>
      </c>
      <c r="H23" s="14">
        <f>SUM('Daily Tracking'!Z23:AF23)</f>
        <v>0</v>
      </c>
      <c r="I23" s="14">
        <f>SUM('Daily Tracking'!AG23:AM23)</f>
        <v>0</v>
      </c>
      <c r="J23" s="14">
        <f>SUM('Daily Tracking'!AN23:AT23)</f>
        <v>0</v>
      </c>
      <c r="K23" s="14">
        <f>SUM('Daily Tracking'!AU23:BA23)</f>
        <v>0</v>
      </c>
      <c r="L23" s="14">
        <f>SUM('Daily Tracking'!BB23:BH23)</f>
        <v>0</v>
      </c>
      <c r="M23" s="14">
        <f>SUM('Daily Tracking'!BI23:BO23)</f>
        <v>0</v>
      </c>
      <c r="N23" s="14">
        <f>SUM('Daily Tracking'!BP23:BV23)</f>
        <v>0</v>
      </c>
      <c r="O23" s="14">
        <f>SUM('Daily Tracking'!BW23:CC23)</f>
        <v>0</v>
      </c>
      <c r="P23" s="14">
        <f>SUM('Daily Tracking'!CD23:CJ23)</f>
        <v>0</v>
      </c>
      <c r="Q23" s="14">
        <f>SUM('Daily Tracking'!CK23:CQ23)</f>
        <v>0</v>
      </c>
      <c r="R23" s="14">
        <f>SUM('Daily Tracking'!CR23:CX23)</f>
        <v>0</v>
      </c>
    </row>
    <row r="24" spans="1:18" x14ac:dyDescent="0.25">
      <c r="B24" s="19">
        <v>0.09</v>
      </c>
      <c r="C24" s="12" t="s">
        <v>43</v>
      </c>
      <c r="D24" s="39">
        <f>'Daily Tracking'!D24*5</f>
        <v>0</v>
      </c>
      <c r="E24" s="16">
        <f t="shared" ref="E24:H24" si="6">SUM(E18:E23)*$B$24</f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ref="I24:L24" si="7">SUM(I18:I23)*$B$24</f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ref="M24:P24" si="8">SUM(M18:M23)*$B$24</f>
        <v>0</v>
      </c>
      <c r="N24" s="16">
        <f t="shared" si="8"/>
        <v>0</v>
      </c>
      <c r="O24" s="16">
        <f t="shared" si="8"/>
        <v>0</v>
      </c>
      <c r="P24" s="16">
        <f t="shared" si="8"/>
        <v>0</v>
      </c>
      <c r="Q24" s="16">
        <f t="shared" ref="Q24:R24" si="9">SUM(Q18:Q23)*$B$24</f>
        <v>0</v>
      </c>
      <c r="R24" s="16">
        <f t="shared" si="9"/>
        <v>0</v>
      </c>
    </row>
    <row r="25" spans="1:18" s="15" customFormat="1" x14ac:dyDescent="0.25">
      <c r="A25" s="12"/>
      <c r="B25" s="12"/>
      <c r="C25" s="12" t="s">
        <v>8</v>
      </c>
      <c r="D25" s="39">
        <f>'Daily Tracking'!D25*5</f>
        <v>0</v>
      </c>
      <c r="E25" s="14">
        <f>SUM('Daily Tracking'!E25:K25)</f>
        <v>0</v>
      </c>
      <c r="F25" s="14">
        <f>SUM('Daily Tracking'!L25:R25)</f>
        <v>0</v>
      </c>
      <c r="G25" s="14">
        <f>SUM('Daily Tracking'!S25:Y25)</f>
        <v>0</v>
      </c>
      <c r="H25" s="14">
        <f>SUM('Daily Tracking'!Z25:AF25)</f>
        <v>0</v>
      </c>
      <c r="I25" s="14">
        <f>SUM('Daily Tracking'!AG25:AM25)</f>
        <v>0</v>
      </c>
      <c r="J25" s="14">
        <f>SUM('Daily Tracking'!AN25:AT25)</f>
        <v>0</v>
      </c>
      <c r="K25" s="14">
        <f>SUM('Daily Tracking'!AU25:BA25)</f>
        <v>0</v>
      </c>
      <c r="L25" s="14">
        <f>SUM('Daily Tracking'!BB25:BH25)</f>
        <v>0</v>
      </c>
      <c r="M25" s="14">
        <f>SUM('Daily Tracking'!BI25:BO25)</f>
        <v>0</v>
      </c>
      <c r="N25" s="14">
        <f>SUM('Daily Tracking'!BP25:BV25)</f>
        <v>0</v>
      </c>
      <c r="O25" s="14">
        <f>SUM('Daily Tracking'!BW25:CC25)</f>
        <v>0</v>
      </c>
      <c r="P25" s="14">
        <f>SUM('Daily Tracking'!CD25:CJ25)</f>
        <v>0</v>
      </c>
      <c r="Q25" s="14">
        <f>SUM('Daily Tracking'!CK25:CQ25)</f>
        <v>0</v>
      </c>
      <c r="R25" s="14">
        <f>SUM('Daily Tracking'!CR25:CX25)</f>
        <v>0</v>
      </c>
    </row>
    <row r="26" spans="1:18" s="15" customFormat="1" x14ac:dyDescent="0.25">
      <c r="A26" s="12"/>
      <c r="B26" s="12"/>
      <c r="C26" s="12" t="s">
        <v>9</v>
      </c>
      <c r="D26" s="39">
        <f>'Daily Tracking'!D26*5</f>
        <v>0</v>
      </c>
      <c r="E26" s="14">
        <f>SUM('Daily Tracking'!E26:K26)</f>
        <v>0</v>
      </c>
      <c r="F26" s="14">
        <f>SUM('Daily Tracking'!L26:R26)</f>
        <v>0</v>
      </c>
      <c r="G26" s="14">
        <f>SUM('Daily Tracking'!S26:Y26)</f>
        <v>0</v>
      </c>
      <c r="H26" s="14">
        <f>SUM('Daily Tracking'!Z26:AF26)</f>
        <v>0</v>
      </c>
      <c r="I26" s="14">
        <f>SUM('Daily Tracking'!AG26:AM26)</f>
        <v>0</v>
      </c>
      <c r="J26" s="14">
        <f>SUM('Daily Tracking'!AN26:AT26)</f>
        <v>0</v>
      </c>
      <c r="K26" s="14">
        <f>SUM('Daily Tracking'!AU26:BA26)</f>
        <v>0</v>
      </c>
      <c r="L26" s="14">
        <f>SUM('Daily Tracking'!BB26:BH26)</f>
        <v>0</v>
      </c>
      <c r="M26" s="14">
        <f>SUM('Daily Tracking'!BI26:BO26)</f>
        <v>0</v>
      </c>
      <c r="N26" s="14">
        <f>SUM('Daily Tracking'!BP26:BV26)</f>
        <v>0</v>
      </c>
      <c r="O26" s="14">
        <f>SUM('Daily Tracking'!BW26:CC26)</f>
        <v>0</v>
      </c>
      <c r="P26" s="14">
        <f>SUM('Daily Tracking'!CD26:CJ26)</f>
        <v>0</v>
      </c>
      <c r="Q26" s="14">
        <f>SUM('Daily Tracking'!CK26:CQ26)</f>
        <v>0</v>
      </c>
      <c r="R26" s="14">
        <f>SUM('Daily Tracking'!CR26:CX26)</f>
        <v>0</v>
      </c>
    </row>
    <row r="27" spans="1:18" s="15" customFormat="1" x14ac:dyDescent="0.25">
      <c r="A27" s="12"/>
      <c r="B27" s="12"/>
      <c r="C27" s="12" t="s">
        <v>10</v>
      </c>
      <c r="D27" s="39">
        <f>'Daily Tracking'!D27*5</f>
        <v>0</v>
      </c>
      <c r="E27" s="14">
        <f>SUM('Daily Tracking'!E27:K27)</f>
        <v>0</v>
      </c>
      <c r="F27" s="14">
        <f>SUM('Daily Tracking'!L27:R27)</f>
        <v>0</v>
      </c>
      <c r="G27" s="14">
        <f>SUM('Daily Tracking'!S27:Y27)</f>
        <v>0</v>
      </c>
      <c r="H27" s="14">
        <f>SUM('Daily Tracking'!Z27:AF27)</f>
        <v>0</v>
      </c>
      <c r="I27" s="14">
        <f>SUM('Daily Tracking'!AG27:AM27)</f>
        <v>0</v>
      </c>
      <c r="J27" s="14">
        <f>SUM('Daily Tracking'!AN27:AT27)</f>
        <v>0</v>
      </c>
      <c r="K27" s="14">
        <f>SUM('Daily Tracking'!AU27:BA27)</f>
        <v>0</v>
      </c>
      <c r="L27" s="14">
        <f>SUM('Daily Tracking'!BB27:BH27)</f>
        <v>0</v>
      </c>
      <c r="M27" s="14">
        <f>SUM('Daily Tracking'!BI27:BO27)</f>
        <v>0</v>
      </c>
      <c r="N27" s="14">
        <f>SUM('Daily Tracking'!BP27:BV27)</f>
        <v>0</v>
      </c>
      <c r="O27" s="14">
        <f>SUM('Daily Tracking'!BW27:CC27)</f>
        <v>0</v>
      </c>
      <c r="P27" s="14">
        <f>SUM('Daily Tracking'!CD27:CJ27)</f>
        <v>0</v>
      </c>
      <c r="Q27" s="14">
        <f>SUM('Daily Tracking'!CK27:CQ27)</f>
        <v>0</v>
      </c>
      <c r="R27" s="14">
        <f>SUM('Daily Tracking'!CR27:CX27)</f>
        <v>0</v>
      </c>
    </row>
    <row r="28" spans="1:18" x14ac:dyDescent="0.25">
      <c r="C28" s="22" t="s">
        <v>11</v>
      </c>
      <c r="D28" s="40">
        <f>SUM(D18:D27)</f>
        <v>0</v>
      </c>
      <c r="E28" s="24">
        <f t="shared" ref="E28:H28" si="10">SUM(E18:E27)</f>
        <v>0</v>
      </c>
      <c r="F28" s="24">
        <f t="shared" si="10"/>
        <v>0</v>
      </c>
      <c r="G28" s="24">
        <f t="shared" si="10"/>
        <v>0</v>
      </c>
      <c r="H28" s="24">
        <f t="shared" si="10"/>
        <v>0</v>
      </c>
      <c r="I28" s="24">
        <f t="shared" ref="I28:L28" si="11">SUM(I18:I27)</f>
        <v>0</v>
      </c>
      <c r="J28" s="24">
        <f t="shared" si="11"/>
        <v>0</v>
      </c>
      <c r="K28" s="24">
        <f t="shared" si="11"/>
        <v>0</v>
      </c>
      <c r="L28" s="24">
        <f t="shared" si="11"/>
        <v>0</v>
      </c>
      <c r="M28" s="24">
        <f t="shared" ref="M28:P28" si="12">SUM(M18:M27)</f>
        <v>0</v>
      </c>
      <c r="N28" s="24">
        <f t="shared" si="12"/>
        <v>0</v>
      </c>
      <c r="O28" s="24">
        <f t="shared" si="12"/>
        <v>0</v>
      </c>
      <c r="P28" s="24">
        <f t="shared" si="12"/>
        <v>0</v>
      </c>
      <c r="Q28" s="24">
        <f t="shared" ref="Q28:R28" si="13">SUM(Q18:Q27)</f>
        <v>0</v>
      </c>
      <c r="R28" s="24">
        <f t="shared" si="13"/>
        <v>0</v>
      </c>
    </row>
    <row r="29" spans="1:18" x14ac:dyDescent="0.25">
      <c r="B29" s="12" t="s">
        <v>12</v>
      </c>
      <c r="D29" s="21"/>
    </row>
    <row r="30" spans="1:18" s="15" customFormat="1" x14ac:dyDescent="0.25">
      <c r="A30" s="12"/>
      <c r="B30" s="12"/>
      <c r="C30" s="12" t="s">
        <v>28</v>
      </c>
      <c r="D30" s="39">
        <f>'Daily Tracking'!D30*5</f>
        <v>0</v>
      </c>
      <c r="E30" s="14">
        <f>SUM('Daily Tracking'!E30:K30)</f>
        <v>0</v>
      </c>
      <c r="F30" s="14">
        <f>SUM('Daily Tracking'!L30:R30)</f>
        <v>0</v>
      </c>
      <c r="G30" s="14">
        <f>SUM('Daily Tracking'!S30:Y30)</f>
        <v>0</v>
      </c>
      <c r="H30" s="14">
        <f>SUM('Daily Tracking'!Z30:AF30)</f>
        <v>0</v>
      </c>
      <c r="I30" s="14">
        <f>SUM('Daily Tracking'!AG30:AM30)</f>
        <v>0</v>
      </c>
      <c r="J30" s="14">
        <f>SUM('Daily Tracking'!AN30:AT30)</f>
        <v>0</v>
      </c>
      <c r="K30" s="14">
        <f>SUM('Daily Tracking'!AU30:BA30)</f>
        <v>0</v>
      </c>
      <c r="L30" s="14">
        <f>SUM('Daily Tracking'!BB30:BH30)</f>
        <v>0</v>
      </c>
      <c r="M30" s="14">
        <f>SUM('Daily Tracking'!BI30:BO30)</f>
        <v>0</v>
      </c>
      <c r="N30" s="14">
        <f>SUM('Daily Tracking'!BP30:BV30)</f>
        <v>0</v>
      </c>
      <c r="O30" s="14">
        <f>SUM('Daily Tracking'!BW30:CC30)</f>
        <v>0</v>
      </c>
      <c r="P30" s="14">
        <f>SUM('Daily Tracking'!CD30:CJ30)</f>
        <v>0</v>
      </c>
      <c r="Q30" s="14">
        <f>SUM('Daily Tracking'!CK30:CQ30)</f>
        <v>0</v>
      </c>
      <c r="R30" s="14">
        <f>SUM('Daily Tracking'!CR30:CX30)</f>
        <v>0</v>
      </c>
    </row>
    <row r="31" spans="1:18" s="15" customFormat="1" x14ac:dyDescent="0.25">
      <c r="A31" s="12"/>
      <c r="B31" s="12"/>
      <c r="C31" s="12" t="s">
        <v>13</v>
      </c>
      <c r="D31" s="39">
        <f>'Daily Tracking'!D31*5</f>
        <v>0</v>
      </c>
      <c r="E31" s="14">
        <f>SUM('Daily Tracking'!E31:K31)</f>
        <v>0</v>
      </c>
      <c r="F31" s="14">
        <f>SUM('Daily Tracking'!L31:R31)</f>
        <v>0</v>
      </c>
      <c r="G31" s="14">
        <f>SUM('Daily Tracking'!S31:Y31)</f>
        <v>0</v>
      </c>
      <c r="H31" s="14">
        <f>SUM('Daily Tracking'!Z31:AF31)</f>
        <v>0</v>
      </c>
      <c r="I31" s="14">
        <f>SUM('Daily Tracking'!AG31:AM31)</f>
        <v>0</v>
      </c>
      <c r="J31" s="14">
        <f>SUM('Daily Tracking'!AN31:AT31)</f>
        <v>0</v>
      </c>
      <c r="K31" s="14">
        <f>SUM('Daily Tracking'!AU31:BA31)</f>
        <v>0</v>
      </c>
      <c r="L31" s="14">
        <f>SUM('Daily Tracking'!BB31:BH31)</f>
        <v>0</v>
      </c>
      <c r="M31" s="14">
        <f>SUM('Daily Tracking'!BI31:BO31)</f>
        <v>0</v>
      </c>
      <c r="N31" s="14">
        <f>SUM('Daily Tracking'!BP31:BV31)</f>
        <v>0</v>
      </c>
      <c r="O31" s="14">
        <f>SUM('Daily Tracking'!BW31:CC31)</f>
        <v>0</v>
      </c>
      <c r="P31" s="14">
        <f>SUM('Daily Tracking'!CD31:CJ31)</f>
        <v>0</v>
      </c>
      <c r="Q31" s="14">
        <f>SUM('Daily Tracking'!CK31:CQ31)</f>
        <v>0</v>
      </c>
      <c r="R31" s="14">
        <f>SUM('Daily Tracking'!CR31:CX31)</f>
        <v>0</v>
      </c>
    </row>
    <row r="32" spans="1:18" s="15" customFormat="1" x14ac:dyDescent="0.25">
      <c r="A32" s="12"/>
      <c r="B32" s="12"/>
      <c r="C32" s="12" t="s">
        <v>14</v>
      </c>
      <c r="D32" s="39">
        <f>'Daily Tracking'!D32*5</f>
        <v>0</v>
      </c>
      <c r="E32" s="14">
        <f>SUM('Daily Tracking'!E32:K32)</f>
        <v>0</v>
      </c>
      <c r="F32" s="14">
        <f>SUM('Daily Tracking'!L32:R32)</f>
        <v>0</v>
      </c>
      <c r="G32" s="14">
        <f>SUM('Daily Tracking'!S32:Y32)</f>
        <v>0</v>
      </c>
      <c r="H32" s="14">
        <f>SUM('Daily Tracking'!Z32:AF32)</f>
        <v>0</v>
      </c>
      <c r="I32" s="14">
        <f>SUM('Daily Tracking'!AG32:AM32)</f>
        <v>0</v>
      </c>
      <c r="J32" s="14">
        <f>SUM('Daily Tracking'!AN32:AT32)</f>
        <v>0</v>
      </c>
      <c r="K32" s="14">
        <f>SUM('Daily Tracking'!AU32:BA32)</f>
        <v>0</v>
      </c>
      <c r="L32" s="14">
        <f>SUM('Daily Tracking'!BB32:BH32)</f>
        <v>0</v>
      </c>
      <c r="M32" s="14">
        <f>SUM('Daily Tracking'!BI32:BO32)</f>
        <v>0</v>
      </c>
      <c r="N32" s="14">
        <f>SUM('Daily Tracking'!BP32:BV32)</f>
        <v>0</v>
      </c>
      <c r="O32" s="14">
        <f>SUM('Daily Tracking'!BW32:CC32)</f>
        <v>0</v>
      </c>
      <c r="P32" s="14">
        <f>SUM('Daily Tracking'!CD32:CJ32)</f>
        <v>0</v>
      </c>
      <c r="Q32" s="14">
        <f>SUM('Daily Tracking'!CK32:CQ32)</f>
        <v>0</v>
      </c>
      <c r="R32" s="14">
        <f>SUM('Daily Tracking'!CR32:CX32)</f>
        <v>0</v>
      </c>
    </row>
    <row r="33" spans="1:18" s="15" customFormat="1" x14ac:dyDescent="0.25">
      <c r="A33" s="12"/>
      <c r="B33" s="12"/>
      <c r="C33" s="12" t="s">
        <v>15</v>
      </c>
      <c r="D33" s="39">
        <f>'Daily Tracking'!D33*5</f>
        <v>0</v>
      </c>
      <c r="E33" s="14">
        <f>SUM('Daily Tracking'!E33:K33)</f>
        <v>0</v>
      </c>
      <c r="F33" s="14">
        <f>SUM('Daily Tracking'!L33:R33)</f>
        <v>0</v>
      </c>
      <c r="G33" s="14">
        <f>SUM('Daily Tracking'!S33:Y33)</f>
        <v>0</v>
      </c>
      <c r="H33" s="14">
        <f>SUM('Daily Tracking'!Z33:AF33)</f>
        <v>0</v>
      </c>
      <c r="I33" s="14">
        <f>SUM('Daily Tracking'!AG33:AM33)</f>
        <v>0</v>
      </c>
      <c r="J33" s="14">
        <f>SUM('Daily Tracking'!AN33:AT33)</f>
        <v>0</v>
      </c>
      <c r="K33" s="14">
        <f>SUM('Daily Tracking'!AU33:BA33)</f>
        <v>0</v>
      </c>
      <c r="L33" s="14">
        <f>SUM('Daily Tracking'!BB33:BH33)</f>
        <v>0</v>
      </c>
      <c r="M33" s="14">
        <f>SUM('Daily Tracking'!BI33:BO33)</f>
        <v>0</v>
      </c>
      <c r="N33" s="14">
        <f>SUM('Daily Tracking'!BP33:BV33)</f>
        <v>0</v>
      </c>
      <c r="O33" s="14">
        <f>SUM('Daily Tracking'!BW33:CC33)</f>
        <v>0</v>
      </c>
      <c r="P33" s="14">
        <f>SUM('Daily Tracking'!CD33:CJ33)</f>
        <v>0</v>
      </c>
      <c r="Q33" s="14">
        <f>SUM('Daily Tracking'!CK33:CQ33)</f>
        <v>0</v>
      </c>
      <c r="R33" s="14">
        <f>SUM('Daily Tracking'!CR33:CX33)</f>
        <v>0</v>
      </c>
    </row>
    <row r="34" spans="1:18" s="15" customFormat="1" x14ac:dyDescent="0.25">
      <c r="A34" s="12"/>
      <c r="B34" s="12"/>
      <c r="C34" s="12" t="s">
        <v>16</v>
      </c>
      <c r="D34" s="39">
        <f>'Daily Tracking'!D34*5</f>
        <v>0</v>
      </c>
      <c r="E34" s="14">
        <f>SUM('Daily Tracking'!E34:K34)</f>
        <v>0</v>
      </c>
      <c r="F34" s="14">
        <f>SUM('Daily Tracking'!L34:R34)</f>
        <v>0</v>
      </c>
      <c r="G34" s="14">
        <f>SUM('Daily Tracking'!S34:Y34)</f>
        <v>0</v>
      </c>
      <c r="H34" s="14">
        <f>SUM('Daily Tracking'!Z34:AF34)</f>
        <v>0</v>
      </c>
      <c r="I34" s="14">
        <f>SUM('Daily Tracking'!AG34:AM34)</f>
        <v>0</v>
      </c>
      <c r="J34" s="14">
        <f>SUM('Daily Tracking'!AN34:AT34)</f>
        <v>0</v>
      </c>
      <c r="K34" s="14">
        <f>SUM('Daily Tracking'!AU34:BA34)</f>
        <v>0</v>
      </c>
      <c r="L34" s="14">
        <f>SUM('Daily Tracking'!BB34:BH34)</f>
        <v>0</v>
      </c>
      <c r="M34" s="14">
        <f>SUM('Daily Tracking'!BI34:BO34)</f>
        <v>0</v>
      </c>
      <c r="N34" s="14">
        <f>SUM('Daily Tracking'!BP34:BV34)</f>
        <v>0</v>
      </c>
      <c r="O34" s="14">
        <f>SUM('Daily Tracking'!BW34:CC34)</f>
        <v>0</v>
      </c>
      <c r="P34" s="14">
        <f>SUM('Daily Tracking'!CD34:CJ34)</f>
        <v>0</v>
      </c>
      <c r="Q34" s="14">
        <f>SUM('Daily Tracking'!CK34:CQ34)</f>
        <v>0</v>
      </c>
      <c r="R34" s="14">
        <f>SUM('Daily Tracking'!CR34:CX34)</f>
        <v>0</v>
      </c>
    </row>
    <row r="35" spans="1:18" s="15" customFormat="1" x14ac:dyDescent="0.25">
      <c r="A35" s="12"/>
      <c r="B35" s="12"/>
      <c r="C35" s="12" t="s">
        <v>17</v>
      </c>
      <c r="D35" s="39">
        <f>'Daily Tracking'!D35*5</f>
        <v>0</v>
      </c>
      <c r="E35" s="14">
        <f>SUM('Daily Tracking'!E35:K35)</f>
        <v>0</v>
      </c>
      <c r="F35" s="14">
        <f>SUM('Daily Tracking'!L35:R35)</f>
        <v>0</v>
      </c>
      <c r="G35" s="14">
        <f>SUM('Daily Tracking'!S35:Y35)</f>
        <v>0</v>
      </c>
      <c r="H35" s="14">
        <f>SUM('Daily Tracking'!Z35:AF35)</f>
        <v>0</v>
      </c>
      <c r="I35" s="14">
        <f>SUM('Daily Tracking'!AG35:AM35)</f>
        <v>0</v>
      </c>
      <c r="J35" s="14">
        <f>SUM('Daily Tracking'!AN35:AT35)</f>
        <v>0</v>
      </c>
      <c r="K35" s="14">
        <f>SUM('Daily Tracking'!AU35:BA35)</f>
        <v>0</v>
      </c>
      <c r="L35" s="14">
        <f>SUM('Daily Tracking'!BB35:BH35)</f>
        <v>0</v>
      </c>
      <c r="M35" s="14">
        <f>SUM('Daily Tracking'!BI35:BO35)</f>
        <v>0</v>
      </c>
      <c r="N35" s="14">
        <f>SUM('Daily Tracking'!BP35:BV35)</f>
        <v>0</v>
      </c>
      <c r="O35" s="14">
        <f>SUM('Daily Tracking'!BW35:CC35)</f>
        <v>0</v>
      </c>
      <c r="P35" s="14">
        <f>SUM('Daily Tracking'!CD35:CJ35)</f>
        <v>0</v>
      </c>
      <c r="Q35" s="14">
        <f>SUM('Daily Tracking'!CK35:CQ35)</f>
        <v>0</v>
      </c>
      <c r="R35" s="14">
        <f>SUM('Daily Tracking'!CR35:CX35)</f>
        <v>0</v>
      </c>
    </row>
    <row r="36" spans="1:18" s="15" customFormat="1" x14ac:dyDescent="0.25">
      <c r="A36" s="12"/>
      <c r="B36" s="12"/>
      <c r="C36" s="12" t="s">
        <v>29</v>
      </c>
      <c r="D36" s="39">
        <f>'Daily Tracking'!D36*5</f>
        <v>0</v>
      </c>
      <c r="E36" s="14">
        <f>SUM('Daily Tracking'!E36:K36)</f>
        <v>0</v>
      </c>
      <c r="F36" s="14">
        <f>SUM('Daily Tracking'!L36:R36)</f>
        <v>0</v>
      </c>
      <c r="G36" s="14">
        <f>SUM('Daily Tracking'!S36:Y36)</f>
        <v>0</v>
      </c>
      <c r="H36" s="14">
        <f>SUM('Daily Tracking'!Z36:AF36)</f>
        <v>0</v>
      </c>
      <c r="I36" s="14">
        <f>SUM('Daily Tracking'!AG36:AM36)</f>
        <v>0</v>
      </c>
      <c r="J36" s="14">
        <f>SUM('Daily Tracking'!AN36:AT36)</f>
        <v>0</v>
      </c>
      <c r="K36" s="14">
        <f>SUM('Daily Tracking'!AU36:BA36)</f>
        <v>0</v>
      </c>
      <c r="L36" s="14">
        <f>SUM('Daily Tracking'!BB36:BH36)</f>
        <v>0</v>
      </c>
      <c r="M36" s="14">
        <f>SUM('Daily Tracking'!BI36:BO36)</f>
        <v>0</v>
      </c>
      <c r="N36" s="14">
        <f>SUM('Daily Tracking'!BP36:BV36)</f>
        <v>0</v>
      </c>
      <c r="O36" s="14">
        <f>SUM('Daily Tracking'!BW36:CC36)</f>
        <v>0</v>
      </c>
      <c r="P36" s="14">
        <f>SUM('Daily Tracking'!CD36:CJ36)</f>
        <v>0</v>
      </c>
      <c r="Q36" s="14">
        <f>SUM('Daily Tracking'!CK36:CQ36)</f>
        <v>0</v>
      </c>
      <c r="R36" s="14">
        <f>SUM('Daily Tracking'!CR36:CX36)</f>
        <v>0</v>
      </c>
    </row>
    <row r="37" spans="1:18" x14ac:dyDescent="0.25">
      <c r="C37" s="22" t="s">
        <v>31</v>
      </c>
      <c r="D37" s="40">
        <f>SUM(D30:D36)</f>
        <v>0</v>
      </c>
      <c r="E37" s="24">
        <f t="shared" ref="E37:H37" si="14">SUM(E30:E36)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ref="I37:L37" si="15">SUM(I30:I36)</f>
        <v>0</v>
      </c>
      <c r="J37" s="24">
        <f t="shared" si="15"/>
        <v>0</v>
      </c>
      <c r="K37" s="24">
        <f t="shared" si="15"/>
        <v>0</v>
      </c>
      <c r="L37" s="24">
        <f t="shared" si="15"/>
        <v>0</v>
      </c>
      <c r="M37" s="24">
        <f t="shared" ref="M37:P37" si="16">SUM(M30:M36)</f>
        <v>0</v>
      </c>
      <c r="N37" s="24">
        <f t="shared" si="16"/>
        <v>0</v>
      </c>
      <c r="O37" s="24">
        <f t="shared" si="16"/>
        <v>0</v>
      </c>
      <c r="P37" s="24">
        <f t="shared" si="16"/>
        <v>0</v>
      </c>
      <c r="Q37" s="24">
        <f t="shared" ref="Q37:R37" si="17">SUM(Q30:Q36)</f>
        <v>0</v>
      </c>
      <c r="R37" s="24">
        <f t="shared" si="17"/>
        <v>0</v>
      </c>
    </row>
    <row r="38" spans="1:18" x14ac:dyDescent="0.25">
      <c r="B38" s="12" t="s">
        <v>18</v>
      </c>
      <c r="D38" s="21"/>
    </row>
    <row r="39" spans="1:18" s="15" customFormat="1" x14ac:dyDescent="0.25">
      <c r="A39" s="12"/>
      <c r="B39" s="12"/>
      <c r="C39" s="12" t="s">
        <v>19</v>
      </c>
      <c r="D39" s="39">
        <f>'Daily Tracking'!D39*5</f>
        <v>0</v>
      </c>
      <c r="E39" s="14">
        <f>SUM('Daily Tracking'!E39:K39)</f>
        <v>0</v>
      </c>
      <c r="F39" s="14">
        <f>SUM('Daily Tracking'!L39:R39)</f>
        <v>0</v>
      </c>
      <c r="G39" s="14">
        <f>SUM('Daily Tracking'!S39:Y39)</f>
        <v>0</v>
      </c>
      <c r="H39" s="14">
        <f>SUM('Daily Tracking'!Z39:AF39)</f>
        <v>0</v>
      </c>
      <c r="I39" s="14">
        <f>SUM('Daily Tracking'!AG39:AM39)</f>
        <v>0</v>
      </c>
      <c r="J39" s="14">
        <f>SUM('Daily Tracking'!AN39:AT39)</f>
        <v>0</v>
      </c>
      <c r="K39" s="14">
        <f>SUM('Daily Tracking'!AU39:BA39)</f>
        <v>0</v>
      </c>
      <c r="L39" s="14">
        <f>SUM('Daily Tracking'!BB39:BH39)</f>
        <v>0</v>
      </c>
      <c r="M39" s="14">
        <f>SUM('Daily Tracking'!BI39:BO39)</f>
        <v>0</v>
      </c>
      <c r="N39" s="14">
        <f>SUM('Daily Tracking'!BP39:BV39)</f>
        <v>0</v>
      </c>
      <c r="O39" s="14">
        <f>SUM('Daily Tracking'!BW39:CC39)</f>
        <v>0</v>
      </c>
      <c r="P39" s="14">
        <f>SUM('Daily Tracking'!CD39:CJ39)</f>
        <v>0</v>
      </c>
      <c r="Q39" s="14">
        <f>SUM('Daily Tracking'!CK39:CQ39)</f>
        <v>0</v>
      </c>
      <c r="R39" s="14">
        <f>SUM('Daily Tracking'!CR39:CX39)</f>
        <v>0</v>
      </c>
    </row>
    <row r="40" spans="1:18" s="15" customFormat="1" x14ac:dyDescent="0.25">
      <c r="A40" s="12"/>
      <c r="B40" s="12"/>
      <c r="C40" s="12" t="s">
        <v>20</v>
      </c>
      <c r="D40" s="39">
        <f>'Daily Tracking'!D40*5</f>
        <v>0</v>
      </c>
      <c r="E40" s="14">
        <f>SUM('Daily Tracking'!E40:K40)</f>
        <v>0</v>
      </c>
      <c r="F40" s="14">
        <f>SUM('Daily Tracking'!L40:R40)</f>
        <v>0</v>
      </c>
      <c r="G40" s="14">
        <f>SUM('Daily Tracking'!S40:Y40)</f>
        <v>0</v>
      </c>
      <c r="H40" s="14">
        <f>SUM('Daily Tracking'!Z40:AF40)</f>
        <v>0</v>
      </c>
      <c r="I40" s="14">
        <f>SUM('Daily Tracking'!AG40:AM40)</f>
        <v>0</v>
      </c>
      <c r="J40" s="14">
        <f>SUM('Daily Tracking'!AN40:AT40)</f>
        <v>0</v>
      </c>
      <c r="K40" s="14">
        <f>SUM('Daily Tracking'!AU40:BA40)</f>
        <v>0</v>
      </c>
      <c r="L40" s="14">
        <f>SUM('Daily Tracking'!BB40:BH40)</f>
        <v>0</v>
      </c>
      <c r="M40" s="14">
        <f>SUM('Daily Tracking'!BI40:BO40)</f>
        <v>0</v>
      </c>
      <c r="N40" s="14">
        <f>SUM('Daily Tracking'!BP40:BV40)</f>
        <v>0</v>
      </c>
      <c r="O40" s="14">
        <f>SUM('Daily Tracking'!BW40:CC40)</f>
        <v>0</v>
      </c>
      <c r="P40" s="14">
        <f>SUM('Daily Tracking'!CD40:CJ40)</f>
        <v>0</v>
      </c>
      <c r="Q40" s="14">
        <f>SUM('Daily Tracking'!CK40:CQ40)</f>
        <v>0</v>
      </c>
      <c r="R40" s="14">
        <f>SUM('Daily Tracking'!CR40:CX40)</f>
        <v>0</v>
      </c>
    </row>
    <row r="41" spans="1:18" s="15" customFormat="1" x14ac:dyDescent="0.25">
      <c r="A41" s="12"/>
      <c r="B41" s="12"/>
      <c r="C41" s="12" t="s">
        <v>24</v>
      </c>
      <c r="D41" s="39">
        <f>'Daily Tracking'!D41*5</f>
        <v>0</v>
      </c>
      <c r="E41" s="14">
        <f>SUM('Daily Tracking'!E41:K41)</f>
        <v>0</v>
      </c>
      <c r="F41" s="14">
        <f>SUM('Daily Tracking'!L41:R41)</f>
        <v>0</v>
      </c>
      <c r="G41" s="14">
        <f>SUM('Daily Tracking'!S41:Y41)</f>
        <v>0</v>
      </c>
      <c r="H41" s="14">
        <f>SUM('Daily Tracking'!Z41:AF41)</f>
        <v>0</v>
      </c>
      <c r="I41" s="14">
        <f>SUM('Daily Tracking'!AG41:AM41)</f>
        <v>0</v>
      </c>
      <c r="J41" s="14">
        <f>SUM('Daily Tracking'!AN41:AT41)</f>
        <v>0</v>
      </c>
      <c r="K41" s="14">
        <f>SUM('Daily Tracking'!AU41:BA41)</f>
        <v>0</v>
      </c>
      <c r="L41" s="14">
        <f>SUM('Daily Tracking'!BB41:BH41)</f>
        <v>0</v>
      </c>
      <c r="M41" s="14">
        <f>SUM('Daily Tracking'!BI41:BO41)</f>
        <v>0</v>
      </c>
      <c r="N41" s="14">
        <f>SUM('Daily Tracking'!BP41:BV41)</f>
        <v>0</v>
      </c>
      <c r="O41" s="14">
        <f>SUM('Daily Tracking'!BW41:CC41)</f>
        <v>0</v>
      </c>
      <c r="P41" s="14">
        <f>SUM('Daily Tracking'!CD41:CJ41)</f>
        <v>0</v>
      </c>
      <c r="Q41" s="14">
        <f>SUM('Daily Tracking'!CK41:CQ41)</f>
        <v>0</v>
      </c>
      <c r="R41" s="14">
        <f>SUM('Daily Tracking'!CR41:CX41)</f>
        <v>0</v>
      </c>
    </row>
    <row r="42" spans="1:18" s="15" customFormat="1" x14ac:dyDescent="0.25">
      <c r="A42" s="12"/>
      <c r="B42" s="12"/>
      <c r="C42" s="12" t="s">
        <v>25</v>
      </c>
      <c r="D42" s="39">
        <f>'Daily Tracking'!D42*5</f>
        <v>0</v>
      </c>
      <c r="E42" s="14">
        <f>SUM('Daily Tracking'!E42:K42)</f>
        <v>0</v>
      </c>
      <c r="F42" s="14">
        <f>SUM('Daily Tracking'!L42:R42)</f>
        <v>0</v>
      </c>
      <c r="G42" s="14">
        <f>SUM('Daily Tracking'!S42:Y42)</f>
        <v>0</v>
      </c>
      <c r="H42" s="14">
        <f>SUM('Daily Tracking'!Z42:AF42)</f>
        <v>0</v>
      </c>
      <c r="I42" s="14">
        <f>SUM('Daily Tracking'!AG42:AM42)</f>
        <v>0</v>
      </c>
      <c r="J42" s="14">
        <f>SUM('Daily Tracking'!AN42:AT42)</f>
        <v>0</v>
      </c>
      <c r="K42" s="14">
        <f>SUM('Daily Tracking'!AU42:BA42)</f>
        <v>0</v>
      </c>
      <c r="L42" s="14">
        <f>SUM('Daily Tracking'!BB42:BH42)</f>
        <v>0</v>
      </c>
      <c r="M42" s="14">
        <f>SUM('Daily Tracking'!BI42:BO42)</f>
        <v>0</v>
      </c>
      <c r="N42" s="14">
        <f>SUM('Daily Tracking'!BP42:BV42)</f>
        <v>0</v>
      </c>
      <c r="O42" s="14">
        <f>SUM('Daily Tracking'!BW42:CC42)</f>
        <v>0</v>
      </c>
      <c r="P42" s="14">
        <f>SUM('Daily Tracking'!CD42:CJ42)</f>
        <v>0</v>
      </c>
      <c r="Q42" s="14">
        <f>SUM('Daily Tracking'!CK42:CQ42)</f>
        <v>0</v>
      </c>
      <c r="R42" s="14">
        <f>SUM('Daily Tracking'!CR42:CX42)</f>
        <v>0</v>
      </c>
    </row>
    <row r="43" spans="1:18" s="15" customFormat="1" x14ac:dyDescent="0.25">
      <c r="A43" s="12"/>
      <c r="B43" s="12"/>
      <c r="C43" s="12" t="s">
        <v>26</v>
      </c>
      <c r="D43" s="39">
        <f>'Daily Tracking'!D43*5</f>
        <v>0</v>
      </c>
      <c r="E43" s="14">
        <f>SUM('Daily Tracking'!E43:K43)</f>
        <v>0</v>
      </c>
      <c r="F43" s="14">
        <f>SUM('Daily Tracking'!L43:R43)</f>
        <v>0</v>
      </c>
      <c r="G43" s="14">
        <f>SUM('Daily Tracking'!S43:Y43)</f>
        <v>0</v>
      </c>
      <c r="H43" s="14">
        <f>SUM('Daily Tracking'!Z43:AF43)</f>
        <v>0</v>
      </c>
      <c r="I43" s="14">
        <f>SUM('Daily Tracking'!AG43:AM43)</f>
        <v>0</v>
      </c>
      <c r="J43" s="14">
        <f>SUM('Daily Tracking'!AN43:AT43)</f>
        <v>0</v>
      </c>
      <c r="K43" s="14">
        <f>SUM('Daily Tracking'!AU43:BA43)</f>
        <v>0</v>
      </c>
      <c r="L43" s="14">
        <f>SUM('Daily Tracking'!BB43:BH43)</f>
        <v>0</v>
      </c>
      <c r="M43" s="14">
        <f>SUM('Daily Tracking'!BI43:BO43)</f>
        <v>0</v>
      </c>
      <c r="N43" s="14">
        <f>SUM('Daily Tracking'!BP43:BV43)</f>
        <v>0</v>
      </c>
      <c r="O43" s="14">
        <f>SUM('Daily Tracking'!BW43:CC43)</f>
        <v>0</v>
      </c>
      <c r="P43" s="14">
        <f>SUM('Daily Tracking'!CD43:CJ43)</f>
        <v>0</v>
      </c>
      <c r="Q43" s="14">
        <f>SUM('Daily Tracking'!CK43:CQ43)</f>
        <v>0</v>
      </c>
      <c r="R43" s="14">
        <f>SUM('Daily Tracking'!CR43:CX43)</f>
        <v>0</v>
      </c>
    </row>
    <row r="44" spans="1:18" s="15" customFormat="1" x14ac:dyDescent="0.25">
      <c r="A44" s="12"/>
      <c r="B44" s="12"/>
      <c r="C44" s="12" t="s">
        <v>27</v>
      </c>
      <c r="D44" s="39">
        <f>'Daily Tracking'!D44*5</f>
        <v>0</v>
      </c>
      <c r="E44" s="14">
        <f>SUM('Daily Tracking'!E44:K44)</f>
        <v>0</v>
      </c>
      <c r="F44" s="14">
        <f>SUM('Daily Tracking'!L44:R44)</f>
        <v>0</v>
      </c>
      <c r="G44" s="14">
        <f>SUM('Daily Tracking'!S44:Y44)</f>
        <v>0</v>
      </c>
      <c r="H44" s="14">
        <f>SUM('Daily Tracking'!Z44:AF44)</f>
        <v>0</v>
      </c>
      <c r="I44" s="14">
        <f>SUM('Daily Tracking'!AG44:AM44)</f>
        <v>0</v>
      </c>
      <c r="J44" s="14">
        <f>SUM('Daily Tracking'!AN44:AT44)</f>
        <v>0</v>
      </c>
      <c r="K44" s="14">
        <f>SUM('Daily Tracking'!AU44:BA44)</f>
        <v>0</v>
      </c>
      <c r="L44" s="14">
        <f>SUM('Daily Tracking'!BB44:BH44)</f>
        <v>0</v>
      </c>
      <c r="M44" s="14">
        <f>SUM('Daily Tracking'!BI44:BO44)</f>
        <v>0</v>
      </c>
      <c r="N44" s="14">
        <f>SUM('Daily Tracking'!BP44:BV44)</f>
        <v>0</v>
      </c>
      <c r="O44" s="14">
        <f>SUM('Daily Tracking'!BW44:CC44)</f>
        <v>0</v>
      </c>
      <c r="P44" s="14">
        <f>SUM('Daily Tracking'!CD44:CJ44)</f>
        <v>0</v>
      </c>
      <c r="Q44" s="14">
        <f>SUM('Daily Tracking'!CK44:CQ44)</f>
        <v>0</v>
      </c>
      <c r="R44" s="14">
        <f>SUM('Daily Tracking'!CR44:CX44)</f>
        <v>0</v>
      </c>
    </row>
    <row r="45" spans="1:18" s="15" customFormat="1" x14ac:dyDescent="0.25">
      <c r="A45" s="12"/>
      <c r="B45" s="12"/>
      <c r="C45" s="12" t="s">
        <v>30</v>
      </c>
      <c r="D45" s="39">
        <f>'Daily Tracking'!D45*5</f>
        <v>0</v>
      </c>
      <c r="E45" s="14">
        <f>SUM('Daily Tracking'!E45:K45)</f>
        <v>0</v>
      </c>
      <c r="F45" s="14">
        <f>SUM('Daily Tracking'!L45:R45)</f>
        <v>0</v>
      </c>
      <c r="G45" s="14">
        <f>SUM('Daily Tracking'!S45:Y45)</f>
        <v>0</v>
      </c>
      <c r="H45" s="14">
        <f>SUM('Daily Tracking'!Z45:AF45)</f>
        <v>0</v>
      </c>
      <c r="I45" s="14">
        <f>SUM('Daily Tracking'!AG45:AM45)</f>
        <v>0</v>
      </c>
      <c r="J45" s="14">
        <f>SUM('Daily Tracking'!AN45:AT45)</f>
        <v>0</v>
      </c>
      <c r="K45" s="14">
        <f>SUM('Daily Tracking'!AU45:BA45)</f>
        <v>0</v>
      </c>
      <c r="L45" s="14">
        <f>SUM('Daily Tracking'!BB45:BH45)</f>
        <v>0</v>
      </c>
      <c r="M45" s="14">
        <f>SUM('Daily Tracking'!BI45:BO45)</f>
        <v>0</v>
      </c>
      <c r="N45" s="14">
        <f>SUM('Daily Tracking'!BP45:BV45)</f>
        <v>0</v>
      </c>
      <c r="O45" s="14">
        <f>SUM('Daily Tracking'!BW45:CC45)</f>
        <v>0</v>
      </c>
      <c r="P45" s="14">
        <f>SUM('Daily Tracking'!CD45:CJ45)</f>
        <v>0</v>
      </c>
      <c r="Q45" s="14">
        <f>SUM('Daily Tracking'!CK45:CQ45)</f>
        <v>0</v>
      </c>
      <c r="R45" s="14">
        <f>SUM('Daily Tracking'!CR45:CX45)</f>
        <v>0</v>
      </c>
    </row>
    <row r="46" spans="1:18" s="11" customFormat="1" x14ac:dyDescent="0.25">
      <c r="C46" s="22" t="s">
        <v>32</v>
      </c>
      <c r="D46" s="40">
        <f>SUM(D39:D45)</f>
        <v>0</v>
      </c>
      <c r="E46" s="24">
        <f t="shared" ref="E46:H46" si="18">SUM(E39:E45)</f>
        <v>0</v>
      </c>
      <c r="F46" s="24">
        <f t="shared" si="18"/>
        <v>0</v>
      </c>
      <c r="G46" s="24">
        <f t="shared" si="18"/>
        <v>0</v>
      </c>
      <c r="H46" s="24">
        <f t="shared" si="18"/>
        <v>0</v>
      </c>
      <c r="I46" s="24">
        <f t="shared" ref="I46:L46" si="19">SUM(I39:I45)</f>
        <v>0</v>
      </c>
      <c r="J46" s="24">
        <f t="shared" si="19"/>
        <v>0</v>
      </c>
      <c r="K46" s="24">
        <f t="shared" si="19"/>
        <v>0</v>
      </c>
      <c r="L46" s="24">
        <f t="shared" si="19"/>
        <v>0</v>
      </c>
      <c r="M46" s="24">
        <f t="shared" ref="M46:P46" si="20">SUM(M39:M45)</f>
        <v>0</v>
      </c>
      <c r="N46" s="24">
        <f t="shared" si="20"/>
        <v>0</v>
      </c>
      <c r="O46" s="24">
        <f t="shared" si="20"/>
        <v>0</v>
      </c>
      <c r="P46" s="24">
        <f t="shared" si="20"/>
        <v>0</v>
      </c>
      <c r="Q46" s="24">
        <f t="shared" ref="Q46:R46" si="21">SUM(Q39:Q45)</f>
        <v>0</v>
      </c>
      <c r="R46" s="24">
        <f t="shared" si="21"/>
        <v>0</v>
      </c>
    </row>
    <row r="47" spans="1:18" s="11" customFormat="1" x14ac:dyDescent="0.25">
      <c r="C47" s="11" t="s">
        <v>21</v>
      </c>
      <c r="D47" s="40">
        <f>D28+D37+D46</f>
        <v>0</v>
      </c>
      <c r="E47" s="16">
        <f t="shared" ref="E47:H47" si="22">E28+E37+E46</f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ref="I47:L47" si="23">I28+I37+I46</f>
        <v>0</v>
      </c>
      <c r="J47" s="16">
        <f t="shared" si="23"/>
        <v>0</v>
      </c>
      <c r="K47" s="16">
        <f t="shared" si="23"/>
        <v>0</v>
      </c>
      <c r="L47" s="16">
        <f t="shared" si="23"/>
        <v>0</v>
      </c>
      <c r="M47" s="16">
        <f t="shared" ref="M47:P47" si="24">M28+M37+M46</f>
        <v>0</v>
      </c>
      <c r="N47" s="16">
        <f t="shared" si="24"/>
        <v>0</v>
      </c>
      <c r="O47" s="16">
        <f t="shared" si="24"/>
        <v>0</v>
      </c>
      <c r="P47" s="16">
        <f t="shared" si="24"/>
        <v>0</v>
      </c>
      <c r="Q47" s="16">
        <f t="shared" ref="Q47:R47" si="25">Q28+Q37+Q46</f>
        <v>0</v>
      </c>
      <c r="R47" s="16">
        <f t="shared" si="25"/>
        <v>0</v>
      </c>
    </row>
    <row r="48" spans="1:18" s="11" customFormat="1" ht="24.95" customHeight="1" x14ac:dyDescent="0.25">
      <c r="A48" s="11" t="s">
        <v>44</v>
      </c>
      <c r="D48" s="40">
        <f>D14-D47</f>
        <v>0</v>
      </c>
      <c r="E48" s="16">
        <f t="shared" ref="E48:H48" si="26">E14-E47</f>
        <v>0</v>
      </c>
      <c r="F48" s="16">
        <f t="shared" si="26"/>
        <v>0</v>
      </c>
      <c r="G48" s="16">
        <f t="shared" si="26"/>
        <v>0</v>
      </c>
      <c r="H48" s="16">
        <f t="shared" si="26"/>
        <v>0</v>
      </c>
      <c r="I48" s="16">
        <f t="shared" ref="I48:L48" si="27">I14-I47</f>
        <v>0</v>
      </c>
      <c r="J48" s="16">
        <f t="shared" si="27"/>
        <v>0</v>
      </c>
      <c r="K48" s="16">
        <f t="shared" si="27"/>
        <v>0</v>
      </c>
      <c r="L48" s="16">
        <f t="shared" si="27"/>
        <v>0</v>
      </c>
      <c r="M48" s="16">
        <f t="shared" ref="M48:P48" si="28">M14-M47</f>
        <v>0</v>
      </c>
      <c r="N48" s="16">
        <f t="shared" si="28"/>
        <v>0</v>
      </c>
      <c r="O48" s="16">
        <f t="shared" si="28"/>
        <v>0</v>
      </c>
      <c r="P48" s="16">
        <f t="shared" si="28"/>
        <v>0</v>
      </c>
      <c r="Q48" s="16">
        <f t="shared" ref="Q48:R48" si="29">Q14-Q47</f>
        <v>0</v>
      </c>
      <c r="R48" s="16">
        <f t="shared" si="29"/>
        <v>0</v>
      </c>
    </row>
    <row r="49" spans="1:18" x14ac:dyDescent="0.25">
      <c r="D49" s="21"/>
    </row>
    <row r="50" spans="1:18" x14ac:dyDescent="0.25">
      <c r="A50" s="11" t="s">
        <v>84</v>
      </c>
      <c r="D50" s="21"/>
    </row>
    <row r="51" spans="1:18" s="15" customFormat="1" x14ac:dyDescent="0.25">
      <c r="A51" s="12"/>
      <c r="B51" s="12"/>
      <c r="C51" s="12" t="s">
        <v>45</v>
      </c>
      <c r="D51" s="39">
        <f>'Daily Tracking'!D51*5</f>
        <v>0</v>
      </c>
      <c r="E51" s="14">
        <f>'Daily Tracking'!K51</f>
        <v>0</v>
      </c>
      <c r="F51" s="14">
        <f>'Daily Tracking'!R51</f>
        <v>0</v>
      </c>
      <c r="G51" s="14">
        <f>'Daily Tracking'!Y51</f>
        <v>0</v>
      </c>
      <c r="H51" s="14">
        <f>'Daily Tracking'!AF51</f>
        <v>0</v>
      </c>
      <c r="I51" s="14">
        <f>'Daily Tracking'!AM51</f>
        <v>0</v>
      </c>
      <c r="J51" s="14">
        <f>'Daily Tracking'!AT51</f>
        <v>0</v>
      </c>
      <c r="K51" s="14">
        <f>'Daily Tracking'!BA51</f>
        <v>0</v>
      </c>
      <c r="L51" s="14">
        <f>'Daily Tracking'!BH51</f>
        <v>0</v>
      </c>
      <c r="M51" s="14">
        <f>'Daily Tracking'!BO51</f>
        <v>0</v>
      </c>
      <c r="N51" s="14">
        <f>'Daily Tracking'!BV51</f>
        <v>0</v>
      </c>
      <c r="O51" s="14">
        <f>'Daily Tracking'!CC51</f>
        <v>0</v>
      </c>
      <c r="P51" s="14">
        <f>'Daily Tracking'!CJ51</f>
        <v>0</v>
      </c>
      <c r="Q51" s="14">
        <f>'Daily Tracking'!CQ51</f>
        <v>0</v>
      </c>
      <c r="R51" s="14">
        <f>'Daily Tracking'!CX51</f>
        <v>0</v>
      </c>
    </row>
    <row r="52" spans="1:18" s="15" customFormat="1" x14ac:dyDescent="0.25">
      <c r="A52" s="12"/>
      <c r="B52" s="12"/>
      <c r="C52" s="12" t="s">
        <v>46</v>
      </c>
      <c r="D52" s="39">
        <f>'Daily Tracking'!D52*5</f>
        <v>0</v>
      </c>
      <c r="E52" s="14">
        <f>'Daily Tracking'!K52</f>
        <v>0</v>
      </c>
      <c r="F52" s="14">
        <f>'Daily Tracking'!R52</f>
        <v>0</v>
      </c>
      <c r="G52" s="14">
        <f>'Daily Tracking'!Y52</f>
        <v>0</v>
      </c>
      <c r="H52" s="14">
        <f>'Daily Tracking'!AF52</f>
        <v>0</v>
      </c>
      <c r="I52" s="14">
        <f>'Daily Tracking'!AM52</f>
        <v>0</v>
      </c>
      <c r="J52" s="14">
        <f>'Daily Tracking'!AT52</f>
        <v>0</v>
      </c>
      <c r="K52" s="14">
        <f>'Daily Tracking'!BA52</f>
        <v>0</v>
      </c>
      <c r="L52" s="14">
        <f>'Daily Tracking'!BH52</f>
        <v>0</v>
      </c>
      <c r="M52" s="14">
        <f>'Daily Tracking'!BO52</f>
        <v>0</v>
      </c>
      <c r="N52" s="14">
        <f>'Daily Tracking'!BV52</f>
        <v>0</v>
      </c>
      <c r="O52" s="14">
        <f>'Daily Tracking'!CC52</f>
        <v>0</v>
      </c>
      <c r="P52" s="14">
        <f>'Daily Tracking'!CJ52</f>
        <v>0</v>
      </c>
      <c r="Q52" s="14">
        <f>'Daily Tracking'!CQ52</f>
        <v>0</v>
      </c>
      <c r="R52" s="14">
        <f>'Daily Tracking'!CX52</f>
        <v>0</v>
      </c>
    </row>
    <row r="53" spans="1:18" s="15" customFormat="1" x14ac:dyDescent="0.25">
      <c r="A53" s="12"/>
      <c r="B53" s="12"/>
      <c r="C53" s="12" t="s">
        <v>15</v>
      </c>
      <c r="D53" s="39">
        <f>'Daily Tracking'!D53*5</f>
        <v>0</v>
      </c>
      <c r="E53" s="14">
        <f>'Daily Tracking'!K53</f>
        <v>0</v>
      </c>
      <c r="F53" s="14">
        <f>'Daily Tracking'!R53</f>
        <v>0</v>
      </c>
      <c r="G53" s="14">
        <f>'Daily Tracking'!Y53</f>
        <v>0</v>
      </c>
      <c r="H53" s="14">
        <f>'Daily Tracking'!AF53</f>
        <v>0</v>
      </c>
      <c r="I53" s="14">
        <f>'Daily Tracking'!AM53</f>
        <v>0</v>
      </c>
      <c r="J53" s="14">
        <f>'Daily Tracking'!AT53</f>
        <v>0</v>
      </c>
      <c r="K53" s="14">
        <f>'Daily Tracking'!BA53</f>
        <v>0</v>
      </c>
      <c r="L53" s="14">
        <f>'Daily Tracking'!BH53</f>
        <v>0</v>
      </c>
      <c r="M53" s="14">
        <f>'Daily Tracking'!BO53</f>
        <v>0</v>
      </c>
      <c r="N53" s="14">
        <f>'Daily Tracking'!BV53</f>
        <v>0</v>
      </c>
      <c r="O53" s="14">
        <f>'Daily Tracking'!CC53</f>
        <v>0</v>
      </c>
      <c r="P53" s="14">
        <f>'Daily Tracking'!CJ53</f>
        <v>0</v>
      </c>
      <c r="Q53" s="14">
        <f>'Daily Tracking'!CQ53</f>
        <v>0</v>
      </c>
      <c r="R53" s="14">
        <f>'Daily Tracking'!CX53</f>
        <v>0</v>
      </c>
    </row>
    <row r="54" spans="1:18" x14ac:dyDescent="0.25">
      <c r="C54" s="20" t="s">
        <v>32</v>
      </c>
      <c r="D54" s="40">
        <f>SUM(D51:D53)</f>
        <v>0</v>
      </c>
      <c r="E54" s="24">
        <f t="shared" ref="E54:H54" si="30">SUM(E51:E53)</f>
        <v>0</v>
      </c>
      <c r="F54" s="24">
        <f t="shared" si="30"/>
        <v>0</v>
      </c>
      <c r="G54" s="24">
        <f t="shared" si="30"/>
        <v>0</v>
      </c>
      <c r="H54" s="24">
        <f t="shared" si="30"/>
        <v>0</v>
      </c>
      <c r="I54" s="24">
        <f t="shared" ref="I54:L54" si="31">SUM(I51:I53)</f>
        <v>0</v>
      </c>
      <c r="J54" s="24">
        <f t="shared" si="31"/>
        <v>0</v>
      </c>
      <c r="K54" s="24">
        <f t="shared" si="31"/>
        <v>0</v>
      </c>
      <c r="L54" s="24">
        <f t="shared" si="31"/>
        <v>0</v>
      </c>
      <c r="M54" s="24">
        <f t="shared" ref="M54:P54" si="32">SUM(M51:M53)</f>
        <v>0</v>
      </c>
      <c r="N54" s="24">
        <f t="shared" si="32"/>
        <v>0</v>
      </c>
      <c r="O54" s="24">
        <f t="shared" si="32"/>
        <v>0</v>
      </c>
      <c r="P54" s="24">
        <f t="shared" si="32"/>
        <v>0</v>
      </c>
      <c r="Q54" s="24">
        <f t="shared" ref="Q54:R54" si="33">SUM(Q51:Q53)</f>
        <v>0</v>
      </c>
      <c r="R54" s="24">
        <f t="shared" si="33"/>
        <v>0</v>
      </c>
    </row>
    <row r="55" spans="1:18" x14ac:dyDescent="0.25">
      <c r="D55" s="21"/>
    </row>
    <row r="56" spans="1:18" x14ac:dyDescent="0.25">
      <c r="A56" s="11" t="s">
        <v>86</v>
      </c>
      <c r="D56" s="21"/>
    </row>
    <row r="57" spans="1:18" s="30" customFormat="1" x14ac:dyDescent="0.25">
      <c r="C57" s="31" t="s">
        <v>11</v>
      </c>
      <c r="D57" s="41" t="str">
        <f>IFERROR(D28/D14,"---")</f>
        <v>---</v>
      </c>
      <c r="E57" s="41" t="str">
        <f t="shared" ref="E57:M57" si="34">IFERROR(E28/E14,"---")</f>
        <v>---</v>
      </c>
      <c r="F57" s="41" t="str">
        <f t="shared" si="34"/>
        <v>---</v>
      </c>
      <c r="G57" s="41" t="str">
        <f t="shared" si="34"/>
        <v>---</v>
      </c>
      <c r="H57" s="41" t="str">
        <f t="shared" si="34"/>
        <v>---</v>
      </c>
      <c r="I57" s="41" t="str">
        <f t="shared" si="34"/>
        <v>---</v>
      </c>
      <c r="J57" s="41" t="str">
        <f t="shared" si="34"/>
        <v>---</v>
      </c>
      <c r="K57" s="41" t="str">
        <f t="shared" si="34"/>
        <v>---</v>
      </c>
      <c r="L57" s="41" t="str">
        <f t="shared" si="34"/>
        <v>---</v>
      </c>
      <c r="M57" s="41" t="str">
        <f t="shared" si="34"/>
        <v>---</v>
      </c>
      <c r="N57" s="41" t="str">
        <f t="shared" ref="N57:R57" si="35">IFERROR(N28/N14,"---")</f>
        <v>---</v>
      </c>
      <c r="O57" s="41" t="str">
        <f t="shared" si="35"/>
        <v>---</v>
      </c>
      <c r="P57" s="41" t="str">
        <f t="shared" si="35"/>
        <v>---</v>
      </c>
      <c r="Q57" s="41" t="str">
        <f t="shared" si="35"/>
        <v>---</v>
      </c>
      <c r="R57" s="41" t="str">
        <f t="shared" si="35"/>
        <v>---</v>
      </c>
    </row>
    <row r="58" spans="1:18" s="30" customFormat="1" x14ac:dyDescent="0.25">
      <c r="C58" s="31" t="s">
        <v>31</v>
      </c>
      <c r="D58" s="41" t="str">
        <f>IFERROR(D37/D14,"---")</f>
        <v>---</v>
      </c>
      <c r="E58" s="41" t="str">
        <f t="shared" ref="E58:M58" si="36">IFERROR(E37/E14,"---")</f>
        <v>---</v>
      </c>
      <c r="F58" s="41" t="str">
        <f t="shared" si="36"/>
        <v>---</v>
      </c>
      <c r="G58" s="41" t="str">
        <f t="shared" si="36"/>
        <v>---</v>
      </c>
      <c r="H58" s="41" t="str">
        <f t="shared" si="36"/>
        <v>---</v>
      </c>
      <c r="I58" s="41" t="str">
        <f t="shared" si="36"/>
        <v>---</v>
      </c>
      <c r="J58" s="41" t="str">
        <f t="shared" si="36"/>
        <v>---</v>
      </c>
      <c r="K58" s="41" t="str">
        <f t="shared" si="36"/>
        <v>---</v>
      </c>
      <c r="L58" s="41" t="str">
        <f t="shared" si="36"/>
        <v>---</v>
      </c>
      <c r="M58" s="41" t="str">
        <f t="shared" si="36"/>
        <v>---</v>
      </c>
      <c r="N58" s="41" t="str">
        <f t="shared" ref="N58:R58" si="37">IFERROR(N37/N14,"---")</f>
        <v>---</v>
      </c>
      <c r="O58" s="41" t="str">
        <f t="shared" si="37"/>
        <v>---</v>
      </c>
      <c r="P58" s="41" t="str">
        <f t="shared" si="37"/>
        <v>---</v>
      </c>
      <c r="Q58" s="41" t="str">
        <f t="shared" si="37"/>
        <v>---</v>
      </c>
      <c r="R58" s="41" t="str">
        <f t="shared" si="37"/>
        <v>---</v>
      </c>
    </row>
    <row r="59" spans="1:18" s="30" customFormat="1" x14ac:dyDescent="0.25">
      <c r="C59" s="33" t="s">
        <v>32</v>
      </c>
      <c r="D59" s="41" t="str">
        <f>IFERROR(D46/D14,"---")</f>
        <v>---</v>
      </c>
      <c r="E59" s="41" t="str">
        <f t="shared" ref="E59:M59" si="38">IFERROR(E46/E14,"---")</f>
        <v>---</v>
      </c>
      <c r="F59" s="41" t="str">
        <f t="shared" si="38"/>
        <v>---</v>
      </c>
      <c r="G59" s="41" t="str">
        <f t="shared" si="38"/>
        <v>---</v>
      </c>
      <c r="H59" s="41" t="str">
        <f t="shared" si="38"/>
        <v>---</v>
      </c>
      <c r="I59" s="41" t="str">
        <f t="shared" si="38"/>
        <v>---</v>
      </c>
      <c r="J59" s="41" t="str">
        <f t="shared" si="38"/>
        <v>---</v>
      </c>
      <c r="K59" s="41" t="str">
        <f t="shared" si="38"/>
        <v>---</v>
      </c>
      <c r="L59" s="41" t="str">
        <f t="shared" si="38"/>
        <v>---</v>
      </c>
      <c r="M59" s="41" t="str">
        <f t="shared" si="38"/>
        <v>---</v>
      </c>
      <c r="N59" s="41" t="str">
        <f t="shared" ref="N59:R59" si="39">IFERROR(N46/N14,"---")</f>
        <v>---</v>
      </c>
      <c r="O59" s="41" t="str">
        <f t="shared" si="39"/>
        <v>---</v>
      </c>
      <c r="P59" s="41" t="str">
        <f t="shared" si="39"/>
        <v>---</v>
      </c>
      <c r="Q59" s="41" t="str">
        <f t="shared" si="39"/>
        <v>---</v>
      </c>
      <c r="R59" s="41" t="str">
        <f t="shared" si="39"/>
        <v>---</v>
      </c>
    </row>
    <row r="60" spans="1:18" s="34" customFormat="1" x14ac:dyDescent="0.25">
      <c r="C60" s="35" t="s">
        <v>21</v>
      </c>
      <c r="D60" s="41" t="str">
        <f>IFERROR(D47/D14,"---")</f>
        <v>---</v>
      </c>
      <c r="E60" s="41" t="str">
        <f t="shared" ref="E60:M60" si="40">IFERROR(E47/E14,"---")</f>
        <v>---</v>
      </c>
      <c r="F60" s="41" t="str">
        <f t="shared" si="40"/>
        <v>---</v>
      </c>
      <c r="G60" s="41" t="str">
        <f t="shared" si="40"/>
        <v>---</v>
      </c>
      <c r="H60" s="41" t="str">
        <f t="shared" si="40"/>
        <v>---</v>
      </c>
      <c r="I60" s="41" t="str">
        <f t="shared" si="40"/>
        <v>---</v>
      </c>
      <c r="J60" s="41" t="str">
        <f t="shared" si="40"/>
        <v>---</v>
      </c>
      <c r="K60" s="41" t="str">
        <f t="shared" si="40"/>
        <v>---</v>
      </c>
      <c r="L60" s="41" t="str">
        <f t="shared" si="40"/>
        <v>---</v>
      </c>
      <c r="M60" s="41" t="str">
        <f t="shared" si="40"/>
        <v>---</v>
      </c>
      <c r="N60" s="41" t="str">
        <f t="shared" ref="N60:R60" si="41">IFERROR(N47/N14,"---")</f>
        <v>---</v>
      </c>
      <c r="O60" s="41" t="str">
        <f t="shared" si="41"/>
        <v>---</v>
      </c>
      <c r="P60" s="41" t="str">
        <f t="shared" si="41"/>
        <v>---</v>
      </c>
      <c r="Q60" s="41" t="str">
        <f t="shared" si="41"/>
        <v>---</v>
      </c>
      <c r="R60" s="41" t="str">
        <f t="shared" si="41"/>
        <v>---</v>
      </c>
    </row>
    <row r="61" spans="1:18" s="30" customFormat="1" ht="24.95" customHeight="1" x14ac:dyDescent="0.25">
      <c r="C61" s="36" t="s">
        <v>44</v>
      </c>
      <c r="D61" s="41" t="str">
        <f>IFERROR(D48/D14,"---")</f>
        <v>---</v>
      </c>
      <c r="E61" s="41" t="str">
        <f t="shared" ref="E61:M61" si="42">IFERROR(E48/E14,"---")</f>
        <v>---</v>
      </c>
      <c r="F61" s="41" t="str">
        <f t="shared" si="42"/>
        <v>---</v>
      </c>
      <c r="G61" s="41" t="str">
        <f t="shared" si="42"/>
        <v>---</v>
      </c>
      <c r="H61" s="41" t="str">
        <f t="shared" si="42"/>
        <v>---</v>
      </c>
      <c r="I61" s="41" t="str">
        <f t="shared" si="42"/>
        <v>---</v>
      </c>
      <c r="J61" s="41" t="str">
        <f t="shared" si="42"/>
        <v>---</v>
      </c>
      <c r="K61" s="41" t="str">
        <f t="shared" si="42"/>
        <v>---</v>
      </c>
      <c r="L61" s="41" t="str">
        <f t="shared" si="42"/>
        <v>---</v>
      </c>
      <c r="M61" s="41" t="str">
        <f t="shared" si="42"/>
        <v>---</v>
      </c>
      <c r="N61" s="41" t="str">
        <f t="shared" ref="N61:R61" si="43">IFERROR(N48/N14,"---")</f>
        <v>---</v>
      </c>
      <c r="O61" s="41" t="str">
        <f t="shared" si="43"/>
        <v>---</v>
      </c>
      <c r="P61" s="41" t="str">
        <f t="shared" si="43"/>
        <v>---</v>
      </c>
      <c r="Q61" s="41" t="str">
        <f t="shared" si="43"/>
        <v>---</v>
      </c>
      <c r="R61" s="41" t="str">
        <f t="shared" si="43"/>
        <v>---</v>
      </c>
    </row>
    <row r="62" spans="1:18" x14ac:dyDescent="0.25">
      <c r="D62" s="21"/>
    </row>
    <row r="63" spans="1:18" x14ac:dyDescent="0.25">
      <c r="A63" s="11" t="s">
        <v>85</v>
      </c>
      <c r="D63" s="21"/>
    </row>
    <row r="64" spans="1:18" s="15" customFormat="1" x14ac:dyDescent="0.25">
      <c r="A64" s="12"/>
      <c r="B64" s="12"/>
      <c r="C64" s="12" t="s">
        <v>49</v>
      </c>
      <c r="D64" s="28"/>
      <c r="E64" s="14">
        <f>'Daily Tracking'!K64</f>
        <v>0</v>
      </c>
      <c r="F64" s="14">
        <f>'Daily Tracking'!R64</f>
        <v>0</v>
      </c>
      <c r="G64" s="14">
        <f>'Daily Tracking'!Y64</f>
        <v>0</v>
      </c>
      <c r="H64" s="14">
        <f>'Daily Tracking'!AF64</f>
        <v>0</v>
      </c>
      <c r="I64" s="14">
        <f>'Daily Tracking'!AM64</f>
        <v>0</v>
      </c>
      <c r="J64" s="14">
        <f>'Daily Tracking'!AT64</f>
        <v>0</v>
      </c>
      <c r="K64" s="14">
        <f>'Daily Tracking'!BA64</f>
        <v>0</v>
      </c>
      <c r="L64" s="14">
        <f>'Daily Tracking'!BH64</f>
        <v>0</v>
      </c>
      <c r="M64" s="14">
        <f>'Daily Tracking'!BO64</f>
        <v>0</v>
      </c>
      <c r="N64" s="14">
        <f>'Daily Tracking'!BV64</f>
        <v>0</v>
      </c>
      <c r="O64" s="14">
        <f>'Daily Tracking'!CC64</f>
        <v>0</v>
      </c>
      <c r="P64" s="14">
        <f>'Daily Tracking'!CJ64</f>
        <v>0</v>
      </c>
      <c r="Q64" s="14">
        <f>'Daily Tracking'!CQ64</f>
        <v>0</v>
      </c>
      <c r="R64" s="14">
        <f>'Daily Tracking'!CX64</f>
        <v>0</v>
      </c>
    </row>
    <row r="65" spans="1:18" s="15" customFormat="1" x14ac:dyDescent="0.25">
      <c r="A65" s="12"/>
      <c r="B65" s="12"/>
      <c r="C65" s="12" t="s">
        <v>50</v>
      </c>
      <c r="D65" s="28"/>
      <c r="E65" s="14">
        <f>'Daily Tracking'!K65</f>
        <v>0</v>
      </c>
      <c r="F65" s="14">
        <f>'Daily Tracking'!R65</f>
        <v>0</v>
      </c>
      <c r="G65" s="14">
        <f>'Daily Tracking'!Y65</f>
        <v>0</v>
      </c>
      <c r="H65" s="14">
        <f>'Daily Tracking'!AF65</f>
        <v>0</v>
      </c>
      <c r="I65" s="14">
        <f>'Daily Tracking'!AM65</f>
        <v>0</v>
      </c>
      <c r="J65" s="14">
        <f>'Daily Tracking'!AT65</f>
        <v>0</v>
      </c>
      <c r="K65" s="14">
        <f>'Daily Tracking'!BA65</f>
        <v>0</v>
      </c>
      <c r="L65" s="14">
        <f>'Daily Tracking'!BH65</f>
        <v>0</v>
      </c>
      <c r="M65" s="14">
        <f>'Daily Tracking'!BO65</f>
        <v>0</v>
      </c>
      <c r="N65" s="14">
        <f>'Daily Tracking'!BV65</f>
        <v>0</v>
      </c>
      <c r="O65" s="14">
        <f>'Daily Tracking'!CC65</f>
        <v>0</v>
      </c>
      <c r="P65" s="14">
        <f>'Daily Tracking'!CJ65</f>
        <v>0</v>
      </c>
      <c r="Q65" s="14">
        <f>'Daily Tracking'!CQ65</f>
        <v>0</v>
      </c>
      <c r="R65" s="14">
        <f>'Daily Tracking'!CX65</f>
        <v>0</v>
      </c>
    </row>
    <row r="66" spans="1:18" s="15" customFormat="1" x14ac:dyDescent="0.25">
      <c r="A66" s="12"/>
      <c r="B66" s="12"/>
      <c r="C66" s="12" t="s">
        <v>51</v>
      </c>
      <c r="D66" s="28"/>
      <c r="E66" s="14">
        <f>'Daily Tracking'!K66</f>
        <v>0</v>
      </c>
      <c r="F66" s="14">
        <f>'Daily Tracking'!R66</f>
        <v>0</v>
      </c>
      <c r="G66" s="14">
        <f>'Daily Tracking'!Y66</f>
        <v>0</v>
      </c>
      <c r="H66" s="14">
        <f>'Daily Tracking'!AF66</f>
        <v>0</v>
      </c>
      <c r="I66" s="14">
        <f>'Daily Tracking'!AM66</f>
        <v>0</v>
      </c>
      <c r="J66" s="14">
        <f>'Daily Tracking'!AT66</f>
        <v>0</v>
      </c>
      <c r="K66" s="14">
        <f>'Daily Tracking'!BA66</f>
        <v>0</v>
      </c>
      <c r="L66" s="14">
        <f>'Daily Tracking'!BH66</f>
        <v>0</v>
      </c>
      <c r="M66" s="14">
        <f>'Daily Tracking'!BO66</f>
        <v>0</v>
      </c>
      <c r="N66" s="14">
        <f>'Daily Tracking'!BV66</f>
        <v>0</v>
      </c>
      <c r="O66" s="14">
        <f>'Daily Tracking'!CC66</f>
        <v>0</v>
      </c>
      <c r="P66" s="14">
        <f>'Daily Tracking'!CJ66</f>
        <v>0</v>
      </c>
      <c r="Q66" s="14">
        <f>'Daily Tracking'!CQ66</f>
        <v>0</v>
      </c>
      <c r="R66" s="14">
        <f>'Daily Tracking'!CX66</f>
        <v>0</v>
      </c>
    </row>
    <row r="67" spans="1:18" s="15" customFormat="1" x14ac:dyDescent="0.25">
      <c r="A67" s="12"/>
      <c r="B67" s="12"/>
      <c r="C67" s="12" t="s">
        <v>52</v>
      </c>
      <c r="D67" s="28"/>
      <c r="E67" s="14">
        <f>'Daily Tracking'!K67</f>
        <v>0</v>
      </c>
      <c r="F67" s="14">
        <f>'Daily Tracking'!R67</f>
        <v>0</v>
      </c>
      <c r="G67" s="14">
        <f>'Daily Tracking'!Y67</f>
        <v>0</v>
      </c>
      <c r="H67" s="14">
        <f>'Daily Tracking'!AF67</f>
        <v>0</v>
      </c>
      <c r="I67" s="14">
        <f>'Daily Tracking'!AM67</f>
        <v>0</v>
      </c>
      <c r="J67" s="14">
        <f>'Daily Tracking'!AT67</f>
        <v>0</v>
      </c>
      <c r="K67" s="14">
        <f>'Daily Tracking'!BA67</f>
        <v>0</v>
      </c>
      <c r="L67" s="14">
        <f>'Daily Tracking'!BH67</f>
        <v>0</v>
      </c>
      <c r="M67" s="14">
        <f>'Daily Tracking'!BO67</f>
        <v>0</v>
      </c>
      <c r="N67" s="14">
        <f>'Daily Tracking'!BV67</f>
        <v>0</v>
      </c>
      <c r="O67" s="14">
        <f>'Daily Tracking'!CC67</f>
        <v>0</v>
      </c>
      <c r="P67" s="14">
        <f>'Daily Tracking'!CJ67</f>
        <v>0</v>
      </c>
      <c r="Q67" s="14">
        <f>'Daily Tracking'!CQ67</f>
        <v>0</v>
      </c>
      <c r="R67" s="14">
        <f>'Daily Tracking'!CX67</f>
        <v>0</v>
      </c>
    </row>
    <row r="68" spans="1:18" s="15" customFormat="1" x14ac:dyDescent="0.25">
      <c r="A68" s="12"/>
      <c r="B68" s="12"/>
      <c r="C68" s="12" t="s">
        <v>54</v>
      </c>
      <c r="D68" s="28"/>
      <c r="E68" s="14">
        <f>'Daily Tracking'!K68</f>
        <v>0</v>
      </c>
      <c r="F68" s="14">
        <f>'Daily Tracking'!R68</f>
        <v>0</v>
      </c>
      <c r="G68" s="14">
        <f>'Daily Tracking'!Y68</f>
        <v>0</v>
      </c>
      <c r="H68" s="14">
        <f>'Daily Tracking'!AF68</f>
        <v>0</v>
      </c>
      <c r="I68" s="14">
        <f>'Daily Tracking'!AM68</f>
        <v>0</v>
      </c>
      <c r="J68" s="14">
        <f>'Daily Tracking'!AT68</f>
        <v>0</v>
      </c>
      <c r="K68" s="14">
        <f>'Daily Tracking'!BA68</f>
        <v>0</v>
      </c>
      <c r="L68" s="14">
        <f>'Daily Tracking'!BH68</f>
        <v>0</v>
      </c>
      <c r="M68" s="14">
        <f>'Daily Tracking'!BO68</f>
        <v>0</v>
      </c>
      <c r="N68" s="14">
        <f>'Daily Tracking'!BV68</f>
        <v>0</v>
      </c>
      <c r="O68" s="14">
        <f>'Daily Tracking'!CC68</f>
        <v>0</v>
      </c>
      <c r="P68" s="14">
        <f>'Daily Tracking'!CJ68</f>
        <v>0</v>
      </c>
      <c r="Q68" s="14">
        <f>'Daily Tracking'!CQ68</f>
        <v>0</v>
      </c>
      <c r="R68" s="14">
        <f>'Daily Tracking'!CX68</f>
        <v>0</v>
      </c>
    </row>
    <row r="69" spans="1:18" s="15" customFormat="1" x14ac:dyDescent="0.25">
      <c r="A69" s="12"/>
      <c r="B69" s="12"/>
      <c r="C69" s="12" t="s">
        <v>55</v>
      </c>
      <c r="D69" s="28"/>
      <c r="E69" s="14">
        <f>'Daily Tracking'!K69</f>
        <v>0</v>
      </c>
      <c r="F69" s="14">
        <f>'Daily Tracking'!R69</f>
        <v>0</v>
      </c>
      <c r="G69" s="14">
        <f>'Daily Tracking'!Y69</f>
        <v>0</v>
      </c>
      <c r="H69" s="14">
        <f>'Daily Tracking'!AF69</f>
        <v>0</v>
      </c>
      <c r="I69" s="14">
        <f>'Daily Tracking'!AM69</f>
        <v>0</v>
      </c>
      <c r="J69" s="14">
        <f>'Daily Tracking'!AT69</f>
        <v>0</v>
      </c>
      <c r="K69" s="14">
        <f>'Daily Tracking'!BA69</f>
        <v>0</v>
      </c>
      <c r="L69" s="14">
        <f>'Daily Tracking'!BH69</f>
        <v>0</v>
      </c>
      <c r="M69" s="14">
        <f>'Daily Tracking'!BO69</f>
        <v>0</v>
      </c>
      <c r="N69" s="14">
        <f>'Daily Tracking'!BV69</f>
        <v>0</v>
      </c>
      <c r="O69" s="14">
        <f>'Daily Tracking'!CC69</f>
        <v>0</v>
      </c>
      <c r="P69" s="14">
        <f>'Daily Tracking'!CJ69</f>
        <v>0</v>
      </c>
      <c r="Q69" s="14">
        <f>'Daily Tracking'!CQ69</f>
        <v>0</v>
      </c>
      <c r="R69" s="14">
        <f>'Daily Tracking'!CX69</f>
        <v>0</v>
      </c>
    </row>
    <row r="70" spans="1:18" x14ac:dyDescent="0.25">
      <c r="C70" s="20" t="s">
        <v>57</v>
      </c>
      <c r="D70" s="40">
        <f>SUM(D64:D69)</f>
        <v>0</v>
      </c>
      <c r="E70" s="24">
        <f t="shared" ref="E70:M70" si="44">SUM(E64:E69)</f>
        <v>0</v>
      </c>
      <c r="F70" s="24">
        <f t="shared" si="44"/>
        <v>0</v>
      </c>
      <c r="G70" s="24">
        <f t="shared" si="44"/>
        <v>0</v>
      </c>
      <c r="H70" s="24">
        <f t="shared" si="44"/>
        <v>0</v>
      </c>
      <c r="I70" s="24">
        <f t="shared" si="44"/>
        <v>0</v>
      </c>
      <c r="J70" s="24">
        <f t="shared" si="44"/>
        <v>0</v>
      </c>
      <c r="K70" s="24">
        <f t="shared" si="44"/>
        <v>0</v>
      </c>
      <c r="L70" s="24">
        <f t="shared" si="44"/>
        <v>0</v>
      </c>
      <c r="M70" s="24">
        <f t="shared" si="44"/>
        <v>0</v>
      </c>
      <c r="N70" s="24">
        <f t="shared" ref="N70:R70" si="45">SUM(N64:N69)</f>
        <v>0</v>
      </c>
      <c r="O70" s="24">
        <f t="shared" si="45"/>
        <v>0</v>
      </c>
      <c r="P70" s="24">
        <f t="shared" si="45"/>
        <v>0</v>
      </c>
      <c r="Q70" s="24">
        <f t="shared" si="45"/>
        <v>0</v>
      </c>
      <c r="R70" s="24">
        <f t="shared" si="45"/>
        <v>0</v>
      </c>
    </row>
  </sheetData>
  <sheetProtection sheet="1" objects="1" scenarios="1"/>
  <conditionalFormatting sqref="E1:G5 E14:G17 E24:G24 E28:G29 E37:G38 E8:G9 E46:G50 E62:G63 E54:G56 E70:G70 H1:H70 I1:K56 I62:K70 L1:L70 E51:L53 M55:O56 M1:O53 M62:O70 G5:P5 E1:P3 E18:P23 E25:P27 E6:P7 E10:P13 E30:P36 E39:P45 E64:P69 M51:P54 D57:P61 P1:R70">
    <cfRule type="expression" dxfId="17" priority="179">
      <formula>OR(WEEKDAY(D$3)=7,WEEKDAY(D$3)=1)</formula>
    </cfRule>
  </conditionalFormatting>
  <conditionalFormatting sqref="D14:D17 D28:D29 D37:D38 D46:D48 D1:D4 D8:D9">
    <cfRule type="expression" dxfId="16" priority="165">
      <formula>OR(WEEKDAY(D$3)=7,WEEKDAY(D$3)=1)</formula>
    </cfRule>
  </conditionalFormatting>
  <conditionalFormatting sqref="D54">
    <cfRule type="expression" dxfId="15" priority="164">
      <formula>OR(WEEKDAY(D$3)=7,WEEKDAY(D$3)=1)</formula>
    </cfRule>
  </conditionalFormatting>
  <conditionalFormatting sqref="D49">
    <cfRule type="expression" dxfId="14" priority="157">
      <formula>OR(WEEKDAY(D$3)=7,WEEKDAY(D$3)=1)</formula>
    </cfRule>
  </conditionalFormatting>
  <conditionalFormatting sqref="D50">
    <cfRule type="expression" dxfId="13" priority="114">
      <formula>OR(WEEKDAY(D$3)=7,WEEKDAY(D$3)=1)</formula>
    </cfRule>
  </conditionalFormatting>
  <conditionalFormatting sqref="D48:R48">
    <cfRule type="cellIs" dxfId="12" priority="97" operator="lessThan">
      <formula>0</formula>
    </cfRule>
    <cfRule type="cellIs" dxfId="11" priority="98" operator="greaterThan">
      <formula>0</formula>
    </cfRule>
  </conditionalFormatting>
  <conditionalFormatting sqref="D55:D56 D62:D63">
    <cfRule type="expression" dxfId="10" priority="90">
      <formula>OR(WEEKDAY(D$3)=7,WEEKDAY(D$3)=1)</formula>
    </cfRule>
  </conditionalFormatting>
  <conditionalFormatting sqref="D70">
    <cfRule type="expression" dxfId="9" priority="82">
      <formula>OR(WEEKDAY(D$3)=7,WEEKDAY(D$3)=1)</formula>
    </cfRule>
  </conditionalFormatting>
  <conditionalFormatting sqref="D61:R61">
    <cfRule type="cellIs" dxfId="8" priority="44" operator="lessThan">
      <formula>0</formula>
    </cfRule>
    <cfRule type="cellIs" dxfId="7" priority="45" operator="greaterThanOrEqual">
      <formula>0</formula>
    </cfRule>
  </conditionalFormatting>
  <conditionalFormatting sqref="D5:D7">
    <cfRule type="expression" dxfId="6" priority="1">
      <formula>OR(WEEKDAY(D$3)=7,WEEKDAY(D$3)=1)</formula>
    </cfRule>
  </conditionalFormatting>
  <conditionalFormatting sqref="D51:D53">
    <cfRule type="expression" dxfId="5" priority="7">
      <formula>OR(WEEKDAY(D$3)=7,WEEKDAY(D$3)=1)</formula>
    </cfRule>
  </conditionalFormatting>
  <conditionalFormatting sqref="D39:D45">
    <cfRule type="expression" dxfId="4" priority="5">
      <formula>OR(WEEKDAY(D$3)=7,WEEKDAY(D$3)=1)</formula>
    </cfRule>
  </conditionalFormatting>
  <conditionalFormatting sqref="D18:D27">
    <cfRule type="expression" dxfId="3" priority="3">
      <formula>OR(WEEKDAY(D$3)=7,WEEKDAY(D$3)=1)</formula>
    </cfRule>
  </conditionalFormatting>
  <conditionalFormatting sqref="D64:D69">
    <cfRule type="expression" dxfId="2" priority="6">
      <formula>OR(WEEKDAY(D$3)=7,WEEKDAY(D$3)=1)</formula>
    </cfRule>
  </conditionalFormatting>
  <conditionalFormatting sqref="D30:D36">
    <cfRule type="expression" dxfId="1" priority="4">
      <formula>OR(WEEKDAY(D$3)=7,WEEKDAY(D$3)=1)</formula>
    </cfRule>
  </conditionalFormatting>
  <conditionalFormatting sqref="D10:D13">
    <cfRule type="expression" dxfId="0" priority="2">
      <formula>OR(WEEKDAY(D$3)=7,WEEKDAY(D$3)=1)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START HERE</vt:lpstr>
      <vt:lpstr>Daily Tracking</vt:lpstr>
      <vt:lpstr>Daily Charts</vt:lpstr>
      <vt:lpstr>Weekly Summary</vt:lpstr>
      <vt:lpstr>'Weekly Summary'!Dates</vt:lpstr>
      <vt:lpstr>Dates</vt:lpstr>
      <vt:lpstr>'Weekly Summary'!Expenses</vt:lpstr>
      <vt:lpstr>Expenses</vt:lpstr>
      <vt:lpstr>'Weekly Summary'!Funds</vt:lpstr>
      <vt:lpstr>Funds</vt:lpstr>
      <vt:lpstr>'Weekly Summary'!Income</vt:lpstr>
      <vt:lpstr>Income</vt:lpstr>
      <vt:lpstr>'Weekly Summary'!NewCases</vt:lpstr>
      <vt:lpstr>NewCases</vt:lpstr>
      <vt:lpstr>'Daily Charts'!Print_Area</vt:lpstr>
      <vt:lpstr>'Weekly Summary'!VisitsIn</vt:lpstr>
      <vt:lpstr>VisitsIn</vt:lpstr>
      <vt:lpstr>'Weekly Summary'!VisitsTele</vt:lpstr>
      <vt:lpstr>VisitsTele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Felder</dc:creator>
  <cp:lastModifiedBy>Chuck Felder</cp:lastModifiedBy>
  <cp:lastPrinted>2020-03-31T22:42:17Z</cp:lastPrinted>
  <dcterms:created xsi:type="dcterms:W3CDTF">2020-03-22T23:28:52Z</dcterms:created>
  <dcterms:modified xsi:type="dcterms:W3CDTF">2020-04-01T00:53:49Z</dcterms:modified>
</cp:coreProperties>
</file>